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m.wilk\Desktop\mpips 2025\Luty\do wysłania\"/>
    </mc:Choice>
  </mc:AlternateContent>
  <xr:revisionPtr revIDLastSave="0" documentId="13_ncr:1_{80646EA3-BAC8-4D1E-A108-7F3090F6D687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7" l="1"/>
  <c r="J135" i="17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Q60" i="17"/>
  <c r="Q56" i="17" s="1"/>
  <c r="Q55" i="17" s="1"/>
  <c r="P60" i="17"/>
  <c r="P56" i="17" s="1"/>
  <c r="P55" i="17" s="1"/>
  <c r="O60" i="17"/>
  <c r="O56" i="17" s="1"/>
  <c r="O55" i="17" s="1"/>
  <c r="N60" i="17"/>
  <c r="N56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F17" i="17"/>
  <c r="E17" i="17"/>
  <c r="D17" i="17"/>
</calcChain>
</file>

<file path=xl/sharedStrings.xml><?xml version="1.0" encoding="utf-8"?>
<sst xmlns="http://schemas.openxmlformats.org/spreadsheetml/2006/main" count="410" uniqueCount="235">
  <si>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</si>
  <si>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</si>
  <si>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</si>
  <si>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</si>
  <si>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</si>
  <si>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</si>
  <si>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</si>
  <si>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</si>
  <si>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</si>
  <si>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</si>
  <si>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</si>
  <si>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</si>
  <si>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</si>
  <si>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</si>
  <si>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</si>
  <si>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</si>
  <si>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</si>
  <si>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</si>
  <si>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</si>
  <si>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</si>
  <si>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</si>
  <si>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</si>
  <si>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</si>
  <si>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</si>
  <si>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</si>
  <si>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</si>
  <si>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</si>
  <si>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</si>
  <si>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</si>
  <si>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</si>
  <si>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</si>
  <si>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</si>
  <si>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</si>
  <si>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</si>
  <si>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</si>
  <si>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</si>
  <si>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</si>
  <si>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</si>
  <si>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</si>
  <si>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</si>
  <si>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</si>
  <si>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</si>
  <si>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</si>
  <si>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</si>
  <si>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</si>
  <si>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</si>
  <si>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</si>
  <si>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</si>
  <si>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</si>
  <si>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</si>
  <si>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</si>
  <si>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</si>
  <si>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</si>
  <si>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</si>
  <si>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</si>
  <si>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</si>
  <si>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</si>
  <si>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</si>
  <si>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</si>
  <si>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</si>
  <si>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</si>
  <si>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</si>
  <si>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</si>
  <si>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</si>
  <si>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</si>
  <si>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</si>
  <si>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</si>
  <si>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</si>
  <si>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</si>
  <si>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</si>
  <si>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</si>
  <si>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</si>
  <si>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</si>
  <si>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</si>
  <si>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</si>
  <si>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</si>
  <si>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</si>
  <si>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</si>
  <si>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</si>
  <si>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</si>
  <si>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</si>
  <si>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</si>
  <si>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</si>
  <si>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</si>
  <si>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</si>
  <si>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</si>
  <si>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</si>
  <si>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</si>
  <si>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</si>
  <si>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</si>
  <si>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</si>
  <si>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</si>
  <si>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</si>
  <si>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</si>
  <si>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</si>
  <si>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</si>
  <si>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</si>
  <si>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</si>
  <si>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</si>
  <si>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</si>
  <si>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</si>
  <si>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</si>
  <si>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</si>
  <si>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</si>
  <si>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</si>
  <si>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</si>
  <si>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</si>
  <si>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</si>
  <si>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</si>
  <si>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</si>
  <si>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</si>
  <si>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</si>
  <si>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</si>
  <si>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</si>
  <si>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</si>
  <si>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</si>
  <si>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</si>
  <si>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</si>
  <si>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</si>
  <si>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</si>
  <si>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</si>
  <si>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</si>
  <si>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</si>
  <si>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</si>
  <si>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</si>
  <si>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</si>
  <si>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</si>
  <si>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</si>
  <si>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</si>
  <si>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</si>
  <si>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</si>
  <si>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</si>
  <si>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</si>
  <si>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</si>
  <si>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</si>
  <si>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</si>
  <si>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</si>
  <si>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</si>
  <si>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</si>
  <si>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</si>
  <si>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</si>
  <si>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</si>
  <si>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</si>
  <si>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</si>
  <si>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</si>
  <si>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</si>
  <si>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</si>
  <si>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</si>
  <si>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</si>
  <si>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</si>
  <si>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</si>
  <si>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</si>
  <si>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</si>
  <si>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</si>
  <si>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</si>
  <si>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</si>
  <si>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</si>
  <si>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</si>
  <si>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</si>
  <si>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</si>
  <si>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</si>
  <si>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</si>
  <si>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</si>
  <si>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</si>
  <si>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</si>
  <si>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</si>
  <si>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</si>
  <si>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</si>
  <si>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</si>
  <si>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</si>
  <si>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</si>
  <si>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</si>
  <si>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</si>
  <si>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</si>
  <si>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</si>
  <si>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</si>
  <si>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</si>
  <si>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</si>
  <si>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</si>
  <si>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</si>
  <si>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</si>
  <si>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</si>
  <si>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</si>
  <si>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</si>
  <si>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</si>
  <si>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</si>
  <si>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</si>
  <si>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</si>
  <si>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</si>
  <si>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</si>
  <si>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</si>
  <si>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</si>
  <si>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</si>
  <si>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</si>
  <si>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</si>
  <si>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</si>
  <si>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</si>
  <si>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</si>
  <si>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</si>
  <si>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</si>
  <si>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</si>
  <si>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</si>
  <si>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</si>
  <si>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</si>
  <si>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</si>
  <si>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</si>
  <si>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</si>
  <si>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</si>
  <si>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</si>
  <si>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</si>
  <si>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</si>
  <si>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</si>
  <si>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</si>
  <si>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</si>
  <si>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</si>
  <si>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</si>
  <si>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</si>
  <si>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</si>
  <si>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</si>
  <si>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</si>
  <si>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</si>
  <si>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</si>
  <si>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</si>
  <si>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</si>
  <si>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</si>
  <si>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</si>
  <si>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</si>
  <si>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</si>
  <si>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</si>
  <si>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</si>
  <si>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 xml:space="preserve">MRPIPS – 01
Sprawozdanie o rynku pracy
</t>
  </si>
  <si>
    <t>za miesiąc II 2024 roku</t>
  </si>
  <si>
    <t>Warszawa, dnia  12.03.2025 r.</t>
  </si>
  <si>
    <t xml:space="preserve">Termin przekazania:
zgodnie z PBSSP 2025 r.           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</si>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</sst>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9" fillId="0" borderId="0" xfId="0" applyFont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92"/>
  <sheetViews>
    <sheetView tabSelected="1" view="pageBreakPreview" zoomScaleNormal="100" zoomScaleSheetLayoutView="100" workbookViewId="0">
      <selection activeCell="O17" sqref="O17"/>
    </sheetView>
  </sheetViews>
  <sheetFormatPr defaultColWidth="9.140625" defaultRowHeight="14.25" x14ac:dyDescent="0.2"/>
  <cols>
    <col min="1" max="1" width="13.28515625" style="7" customWidth="1"/>
    <col min="2" max="2" width="14.28515625" style="9" customWidth="1"/>
    <col min="3" max="3" width="5.7109375" style="9" customWidth="1"/>
    <col min="4" max="4" width="15" style="6" customWidth="1"/>
    <col min="5" max="5" width="8.7109375" style="6" customWidth="1"/>
    <col min="6" max="6" width="8.85546875" style="6" customWidth="1"/>
    <col min="7" max="7" width="8.28515625" style="6" customWidth="1"/>
    <col min="8" max="8" width="9.85546875" style="6" customWidth="1"/>
    <col min="9" max="9" width="8.28515625" style="6" customWidth="1"/>
    <col min="10" max="10" width="8.85546875" style="6" customWidth="1"/>
    <col min="11" max="11" width="9" style="6" customWidth="1"/>
    <col min="12" max="12" width="9.140625" style="6"/>
    <col min="13" max="13" width="9.28515625" style="6" customWidth="1"/>
    <col min="14" max="14" width="8.28515625" style="6" customWidth="1"/>
    <col min="15" max="16" width="9.140625" style="6"/>
    <col min="17" max="17" width="8.42578125" style="6" customWidth="1"/>
    <col min="18" max="16384" width="9.140625" style="6"/>
  </cols>
  <sheetData>
    <row r="2" spans="1:13" ht="37.5" customHeight="1" x14ac:dyDescent="0.2">
      <c r="A2" s="131" t="s">
        <v>229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3" ht="14.25" customHeight="1" x14ac:dyDescent="0.2">
      <c r="A3" s="143" t="s">
        <v>221</v>
      </c>
      <c r="B3" s="144"/>
      <c r="C3" s="132" t="s">
        <v>230</v>
      </c>
      <c r="D3" s="132"/>
      <c r="E3" s="132"/>
      <c r="F3" s="132"/>
      <c r="G3" s="132"/>
      <c r="H3" s="132"/>
      <c r="I3" s="133" t="s">
        <v>233</v>
      </c>
      <c r="J3" s="134"/>
      <c r="K3" s="135"/>
    </row>
    <row r="4" spans="1:13" ht="28.5" customHeight="1" x14ac:dyDescent="0.2">
      <c r="A4" s="145" t="s">
        <v>222</v>
      </c>
      <c r="B4" s="146"/>
      <c r="C4" s="132"/>
      <c r="D4" s="132"/>
      <c r="E4" s="132"/>
      <c r="F4" s="132"/>
      <c r="G4" s="132"/>
      <c r="H4" s="132"/>
      <c r="I4" s="136"/>
      <c r="J4" s="137"/>
      <c r="K4" s="138"/>
    </row>
    <row r="5" spans="1:13" ht="14.25" customHeight="1" x14ac:dyDescent="0.2">
      <c r="A5" s="143" t="s">
        <v>0</v>
      </c>
      <c r="B5" s="144"/>
      <c r="C5" s="142" t="s">
        <v>231</v>
      </c>
      <c r="D5" s="142"/>
      <c r="E5" s="142"/>
      <c r="F5" s="142"/>
      <c r="G5" s="142"/>
      <c r="H5" s="142"/>
      <c r="I5" s="136"/>
      <c r="J5" s="137"/>
      <c r="K5" s="138"/>
    </row>
    <row r="6" spans="1:13" ht="25.5" customHeight="1" x14ac:dyDescent="0.2">
      <c r="A6" s="100">
        <v>162210417</v>
      </c>
      <c r="B6" s="101"/>
      <c r="C6" s="142"/>
      <c r="D6" s="142"/>
      <c r="E6" s="142"/>
      <c r="F6" s="142"/>
      <c r="G6" s="142"/>
      <c r="H6" s="142"/>
      <c r="I6" s="136"/>
      <c r="J6" s="137"/>
      <c r="K6" s="138"/>
    </row>
    <row r="7" spans="1:13" ht="7.5" customHeight="1" x14ac:dyDescent="0.2">
      <c r="A7" s="102"/>
      <c r="B7" s="103"/>
      <c r="C7" s="142"/>
      <c r="D7" s="142"/>
      <c r="E7" s="142"/>
      <c r="F7" s="142"/>
      <c r="G7" s="142"/>
      <c r="H7" s="142"/>
      <c r="I7" s="139"/>
      <c r="J7" s="140"/>
      <c r="K7" s="141"/>
    </row>
    <row r="8" spans="1:13" ht="44.25" customHeight="1" x14ac:dyDescent="0.2">
      <c r="A8" s="80" t="s">
        <v>234</v>
      </c>
      <c r="B8" s="85"/>
      <c r="C8" s="85"/>
      <c r="D8" s="85"/>
      <c r="E8" s="85"/>
      <c r="F8" s="85"/>
      <c r="G8" s="85"/>
      <c r="H8" s="85"/>
      <c r="I8" s="85"/>
      <c r="J8" s="85"/>
      <c r="K8" s="86"/>
    </row>
    <row r="9" spans="1:13" ht="21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3" ht="23.25" x14ac:dyDescent="0.35">
      <c r="A10" s="108" t="s">
        <v>210</v>
      </c>
      <c r="B10" s="108"/>
      <c r="C10" s="108"/>
      <c r="D10" s="108"/>
      <c r="E10" s="108"/>
      <c r="M10" s="10"/>
    </row>
    <row r="11" spans="1:13" x14ac:dyDescent="0.2">
      <c r="A11" s="108" t="s">
        <v>1</v>
      </c>
      <c r="B11" s="108"/>
      <c r="C11" s="108"/>
      <c r="D11" s="108"/>
      <c r="E11" s="108"/>
    </row>
    <row r="12" spans="1:13" x14ac:dyDescent="0.2">
      <c r="A12" s="126" t="s">
        <v>2</v>
      </c>
      <c r="B12" s="126"/>
      <c r="C12" s="126"/>
      <c r="D12" s="126" t="s">
        <v>3</v>
      </c>
      <c r="E12" s="126"/>
      <c r="F12" s="126" t="s">
        <v>4</v>
      </c>
      <c r="G12" s="126"/>
      <c r="H12" s="126" t="s">
        <v>3</v>
      </c>
      <c r="I12" s="126"/>
      <c r="J12" s="126"/>
      <c r="K12" s="126"/>
    </row>
    <row r="13" spans="1:13" ht="32.25" customHeight="1" x14ac:dyDescent="0.2">
      <c r="A13" s="126"/>
      <c r="B13" s="126"/>
      <c r="C13" s="126"/>
      <c r="D13" s="126"/>
      <c r="E13" s="126"/>
      <c r="F13" s="126"/>
      <c r="G13" s="126"/>
      <c r="H13" s="126" t="s">
        <v>5</v>
      </c>
      <c r="I13" s="126"/>
      <c r="J13" s="126" t="s">
        <v>118</v>
      </c>
      <c r="K13" s="126"/>
    </row>
    <row r="14" spans="1:13" x14ac:dyDescent="0.2">
      <c r="A14" s="126"/>
      <c r="B14" s="126"/>
      <c r="C14" s="126"/>
      <c r="D14" s="123" t="s">
        <v>6</v>
      </c>
      <c r="E14" s="123"/>
      <c r="F14" s="123"/>
      <c r="G14" s="123"/>
      <c r="H14" s="123" t="s">
        <v>7</v>
      </c>
      <c r="I14" s="123"/>
      <c r="J14" s="123"/>
      <c r="K14" s="123"/>
    </row>
    <row r="15" spans="1:13" x14ac:dyDescent="0.2">
      <c r="A15" s="126"/>
      <c r="B15" s="126"/>
      <c r="C15" s="126"/>
      <c r="D15" s="43" t="s">
        <v>8</v>
      </c>
      <c r="E15" s="43" t="s">
        <v>9</v>
      </c>
      <c r="F15" s="43" t="s">
        <v>8</v>
      </c>
      <c r="G15" s="43" t="s">
        <v>9</v>
      </c>
      <c r="H15" s="43" t="s">
        <v>8</v>
      </c>
      <c r="I15" s="43" t="s">
        <v>9</v>
      </c>
      <c r="J15" s="43" t="s">
        <v>8</v>
      </c>
      <c r="K15" s="43" t="s">
        <v>9</v>
      </c>
    </row>
    <row r="16" spans="1:13" ht="15" thickBot="1" x14ac:dyDescent="0.25">
      <c r="A16" s="123">
        <v>0</v>
      </c>
      <c r="B16" s="123"/>
      <c r="C16" s="123"/>
      <c r="D16" s="32">
        <v>1</v>
      </c>
      <c r="E16" s="32">
        <v>2</v>
      </c>
      <c r="F16" s="32">
        <v>3</v>
      </c>
      <c r="G16" s="32">
        <v>4</v>
      </c>
      <c r="H16" s="32">
        <v>5</v>
      </c>
      <c r="I16" s="32">
        <v>6</v>
      </c>
      <c r="J16" s="32">
        <v>7</v>
      </c>
      <c r="K16" s="32">
        <v>8</v>
      </c>
    </row>
    <row r="17" spans="1:11" x14ac:dyDescent="0.2">
      <c r="A17" s="106" t="s">
        <v>10</v>
      </c>
      <c r="B17" s="106"/>
      <c r="C17" s="3" t="s">
        <v>11</v>
      </c>
      <c r="D17" s="69">
        <f>SUM(D18,D20)</f>
        <v>2634</v>
      </c>
      <c r="E17" s="68">
        <f>SUM(E18,E20)</f>
        <v>1291</v>
      </c>
      <c r="F17" s="68">
        <f t="shared" ref="F17:K17" si="0">SUM(F18,F20)</f>
        <v>1093</v>
      </c>
      <c r="G17" s="68">
        <f t="shared" si="0"/>
        <v>547</v>
      </c>
      <c r="H17" s="68">
        <f t="shared" si="0"/>
        <v>19659</v>
      </c>
      <c r="I17" s="68">
        <f t="shared" si="0"/>
        <v>9271</v>
      </c>
      <c r="J17" s="68">
        <f t="shared" si="0"/>
        <v>2681</v>
      </c>
      <c r="K17" s="68">
        <f t="shared" si="0"/>
        <v>1458</v>
      </c>
    </row>
    <row r="18" spans="1:11" ht="33" customHeight="1" x14ac:dyDescent="0.2">
      <c r="A18" s="83" t="s">
        <v>12</v>
      </c>
      <c r="B18" s="8" t="s">
        <v>13</v>
      </c>
      <c r="C18" s="3" t="s">
        <v>14</v>
      </c>
      <c r="D18" s="21">
        <v>2343</v>
      </c>
      <c r="E18" s="44">
        <v>1162</v>
      </c>
      <c r="F18" s="44">
        <v>1022</v>
      </c>
      <c r="G18" s="44">
        <v>518</v>
      </c>
      <c r="H18" s="44">
        <v>17642</v>
      </c>
      <c r="I18" s="44">
        <v>8291</v>
      </c>
      <c r="J18" s="44">
        <v>2677</v>
      </c>
      <c r="K18" s="16">
        <v>1455</v>
      </c>
    </row>
    <row r="19" spans="1:11" ht="51" customHeight="1" x14ac:dyDescent="0.2">
      <c r="A19" s="83"/>
      <c r="B19" s="8" t="s">
        <v>15</v>
      </c>
      <c r="C19" s="3" t="s">
        <v>16</v>
      </c>
      <c r="D19" s="21">
        <v>79</v>
      </c>
      <c r="E19" s="44">
        <v>41</v>
      </c>
      <c r="F19" s="44">
        <v>50</v>
      </c>
      <c r="G19" s="44">
        <v>31</v>
      </c>
      <c r="H19" s="44">
        <v>485</v>
      </c>
      <c r="I19" s="44">
        <v>249</v>
      </c>
      <c r="J19" s="44">
        <v>297</v>
      </c>
      <c r="K19" s="16">
        <v>154</v>
      </c>
    </row>
    <row r="20" spans="1:11" ht="30.75" customHeight="1" thickBot="1" x14ac:dyDescent="0.25">
      <c r="A20" s="83"/>
      <c r="B20" s="8" t="s">
        <v>17</v>
      </c>
      <c r="C20" s="3" t="s">
        <v>18</v>
      </c>
      <c r="D20" s="38">
        <v>291</v>
      </c>
      <c r="E20" s="17">
        <v>129</v>
      </c>
      <c r="F20" s="17">
        <v>71</v>
      </c>
      <c r="G20" s="17">
        <v>29</v>
      </c>
      <c r="H20" s="17">
        <v>2017</v>
      </c>
      <c r="I20" s="17">
        <v>980</v>
      </c>
      <c r="J20" s="17">
        <v>4</v>
      </c>
      <c r="K20" s="62">
        <v>3</v>
      </c>
    </row>
    <row r="21" spans="1:11" ht="15" thickBot="1" x14ac:dyDescent="0.25">
      <c r="A21" s="124" t="s">
        <v>19</v>
      </c>
      <c r="B21" s="124"/>
      <c r="C21" s="124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06" t="s">
        <v>20</v>
      </c>
      <c r="B22" s="106"/>
      <c r="C22" s="4" t="s">
        <v>21</v>
      </c>
      <c r="D22" s="26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5">
        <v>0</v>
      </c>
    </row>
    <row r="23" spans="1:11" ht="25.5" customHeight="1" x14ac:dyDescent="0.2">
      <c r="A23" s="114" t="s">
        <v>95</v>
      </c>
      <c r="B23" s="115"/>
      <c r="C23" s="5" t="s">
        <v>22</v>
      </c>
      <c r="D23" s="21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16">
        <v>0</v>
      </c>
    </row>
    <row r="24" spans="1:11" ht="25.5" customHeight="1" x14ac:dyDescent="0.2">
      <c r="A24" s="106" t="s">
        <v>23</v>
      </c>
      <c r="B24" s="106"/>
      <c r="C24" s="4" t="s">
        <v>24</v>
      </c>
      <c r="D24" s="21">
        <v>104</v>
      </c>
      <c r="E24" s="44">
        <v>54</v>
      </c>
      <c r="F24" s="44">
        <v>37</v>
      </c>
      <c r="G24" s="44">
        <v>19</v>
      </c>
      <c r="H24" s="44">
        <v>404</v>
      </c>
      <c r="I24" s="44">
        <v>227</v>
      </c>
      <c r="J24" s="44">
        <v>2</v>
      </c>
      <c r="K24" s="16">
        <v>19</v>
      </c>
    </row>
    <row r="25" spans="1:11" ht="21.75" customHeight="1" x14ac:dyDescent="0.2">
      <c r="A25" s="106" t="s">
        <v>26</v>
      </c>
      <c r="B25" s="106"/>
      <c r="C25" s="5" t="s">
        <v>25</v>
      </c>
      <c r="D25" s="21">
        <v>239</v>
      </c>
      <c r="E25" s="44">
        <v>165</v>
      </c>
      <c r="F25" s="44">
        <v>93</v>
      </c>
      <c r="G25" s="44">
        <v>57</v>
      </c>
      <c r="H25" s="44">
        <v>1242</v>
      </c>
      <c r="I25" s="44">
        <v>856</v>
      </c>
      <c r="J25" s="44">
        <v>122</v>
      </c>
      <c r="K25" s="16">
        <v>92</v>
      </c>
    </row>
    <row r="26" spans="1:11" ht="23.25" customHeight="1" x14ac:dyDescent="0.2">
      <c r="A26" s="109" t="s">
        <v>116</v>
      </c>
      <c r="B26" s="111"/>
      <c r="C26" s="4" t="s">
        <v>27</v>
      </c>
      <c r="D26" s="21">
        <v>907</v>
      </c>
      <c r="E26" s="44">
        <v>415</v>
      </c>
      <c r="F26" s="44">
        <v>305</v>
      </c>
      <c r="G26" s="44">
        <v>144</v>
      </c>
      <c r="H26" s="44">
        <v>6265</v>
      </c>
      <c r="I26" s="44">
        <v>2961</v>
      </c>
      <c r="J26" s="44">
        <v>501</v>
      </c>
      <c r="K26" s="16">
        <v>275</v>
      </c>
    </row>
    <row r="27" spans="1:11" ht="24" customHeight="1" x14ac:dyDescent="0.2">
      <c r="A27" s="109" t="s">
        <v>117</v>
      </c>
      <c r="B27" s="111"/>
      <c r="C27" s="5" t="s">
        <v>84</v>
      </c>
      <c r="D27" s="21">
        <v>511</v>
      </c>
      <c r="E27" s="44">
        <v>246</v>
      </c>
      <c r="F27" s="44">
        <v>135</v>
      </c>
      <c r="G27" s="44">
        <v>61</v>
      </c>
      <c r="H27" s="44">
        <v>3310</v>
      </c>
      <c r="I27" s="44">
        <v>1563</v>
      </c>
      <c r="J27" s="44">
        <v>9</v>
      </c>
      <c r="K27" s="16">
        <v>6</v>
      </c>
    </row>
    <row r="28" spans="1:11" ht="36" customHeight="1" x14ac:dyDescent="0.2">
      <c r="A28" s="81" t="s">
        <v>128</v>
      </c>
      <c r="B28" s="82"/>
      <c r="C28" s="4" t="s">
        <v>85</v>
      </c>
      <c r="D28" s="21" t="s">
        <v>29</v>
      </c>
      <c r="E28" s="44">
        <v>124</v>
      </c>
      <c r="F28" s="44" t="s">
        <v>29</v>
      </c>
      <c r="G28" s="44">
        <v>36</v>
      </c>
      <c r="H28" s="44" t="s">
        <v>29</v>
      </c>
      <c r="I28" s="44">
        <v>1352</v>
      </c>
      <c r="J28" s="44" t="s">
        <v>29</v>
      </c>
      <c r="K28" s="16">
        <v>65</v>
      </c>
    </row>
    <row r="29" spans="1:11" ht="39" customHeight="1" x14ac:dyDescent="0.2">
      <c r="A29" s="117" t="s">
        <v>127</v>
      </c>
      <c r="B29" s="117"/>
      <c r="C29" s="5" t="s">
        <v>86</v>
      </c>
      <c r="D29" s="21">
        <v>1847</v>
      </c>
      <c r="E29" s="44">
        <v>871</v>
      </c>
      <c r="F29" s="44">
        <v>611</v>
      </c>
      <c r="G29" s="44">
        <v>292</v>
      </c>
      <c r="H29" s="44">
        <v>13716</v>
      </c>
      <c r="I29" s="44">
        <v>6372</v>
      </c>
      <c r="J29" s="44">
        <v>1402</v>
      </c>
      <c r="K29" s="16">
        <v>729</v>
      </c>
    </row>
    <row r="30" spans="1:11" ht="18" customHeight="1" x14ac:dyDescent="0.2">
      <c r="A30" s="118" t="s">
        <v>132</v>
      </c>
      <c r="B30" s="42" t="s">
        <v>103</v>
      </c>
      <c r="C30" s="4" t="s">
        <v>87</v>
      </c>
      <c r="D30" s="21">
        <v>560</v>
      </c>
      <c r="E30" s="44">
        <v>276</v>
      </c>
      <c r="F30" s="44">
        <v>246</v>
      </c>
      <c r="G30" s="44">
        <v>114</v>
      </c>
      <c r="H30" s="44">
        <v>2658</v>
      </c>
      <c r="I30" s="44">
        <v>1446</v>
      </c>
      <c r="J30" s="44">
        <v>270</v>
      </c>
      <c r="K30" s="16">
        <v>156</v>
      </c>
    </row>
    <row r="31" spans="1:11" ht="39" customHeight="1" x14ac:dyDescent="0.2">
      <c r="A31" s="119"/>
      <c r="B31" s="8" t="s">
        <v>133</v>
      </c>
      <c r="C31" s="5" t="s">
        <v>88</v>
      </c>
      <c r="D31" s="21">
        <v>231</v>
      </c>
      <c r="E31" s="44">
        <v>107</v>
      </c>
      <c r="F31" s="44">
        <v>88</v>
      </c>
      <c r="G31" s="44">
        <v>35</v>
      </c>
      <c r="H31" s="44">
        <v>1057</v>
      </c>
      <c r="I31" s="44">
        <v>555</v>
      </c>
      <c r="J31" s="44">
        <v>38</v>
      </c>
      <c r="K31" s="16">
        <v>22</v>
      </c>
    </row>
    <row r="32" spans="1:11" ht="30" customHeight="1" x14ac:dyDescent="0.2">
      <c r="A32" s="119"/>
      <c r="B32" s="8" t="s">
        <v>28</v>
      </c>
      <c r="C32" s="4" t="s">
        <v>89</v>
      </c>
      <c r="D32" s="21">
        <v>575</v>
      </c>
      <c r="E32" s="44">
        <v>283</v>
      </c>
      <c r="F32" s="44">
        <v>172</v>
      </c>
      <c r="G32" s="44">
        <v>82</v>
      </c>
      <c r="H32" s="44">
        <v>7605</v>
      </c>
      <c r="I32" s="44">
        <v>3510</v>
      </c>
      <c r="J32" s="44">
        <v>13</v>
      </c>
      <c r="K32" s="16">
        <v>11</v>
      </c>
    </row>
    <row r="33" spans="1:19" ht="25.5" customHeight="1" x14ac:dyDescent="0.2">
      <c r="A33" s="119"/>
      <c r="B33" s="8" t="s">
        <v>30</v>
      </c>
      <c r="C33" s="5" t="s">
        <v>90</v>
      </c>
      <c r="D33" s="21">
        <v>606</v>
      </c>
      <c r="E33" s="44">
        <v>224</v>
      </c>
      <c r="F33" s="44">
        <v>190</v>
      </c>
      <c r="G33" s="44">
        <v>74</v>
      </c>
      <c r="H33" s="44">
        <v>6440</v>
      </c>
      <c r="I33" s="44">
        <v>2198</v>
      </c>
      <c r="J33" s="44">
        <v>888</v>
      </c>
      <c r="K33" s="16">
        <v>396</v>
      </c>
    </row>
    <row r="34" spans="1:19" ht="44.25" customHeight="1" x14ac:dyDescent="0.2">
      <c r="A34" s="119"/>
      <c r="B34" s="8" t="s">
        <v>119</v>
      </c>
      <c r="C34" s="4" t="s">
        <v>91</v>
      </c>
      <c r="D34" s="21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16">
        <v>0</v>
      </c>
    </row>
    <row r="35" spans="1:19" ht="48.75" customHeight="1" x14ac:dyDescent="0.2">
      <c r="A35" s="119"/>
      <c r="B35" s="8" t="s">
        <v>104</v>
      </c>
      <c r="C35" s="5" t="s">
        <v>92</v>
      </c>
      <c r="D35" s="21">
        <v>162</v>
      </c>
      <c r="E35" s="44">
        <v>135</v>
      </c>
      <c r="F35" s="44">
        <v>75</v>
      </c>
      <c r="G35" s="44">
        <v>57</v>
      </c>
      <c r="H35" s="44">
        <v>1414</v>
      </c>
      <c r="I35" s="44">
        <v>1211</v>
      </c>
      <c r="J35" s="44">
        <v>223</v>
      </c>
      <c r="K35" s="16">
        <v>181</v>
      </c>
    </row>
    <row r="36" spans="1:19" ht="74.25" customHeight="1" x14ac:dyDescent="0.2">
      <c r="A36" s="119"/>
      <c r="B36" s="8" t="s">
        <v>105</v>
      </c>
      <c r="C36" s="4" t="s">
        <v>93</v>
      </c>
      <c r="D36" s="21">
        <v>1</v>
      </c>
      <c r="E36" s="44">
        <v>0</v>
      </c>
      <c r="F36" s="44">
        <v>2</v>
      </c>
      <c r="G36" s="44">
        <v>1</v>
      </c>
      <c r="H36" s="44">
        <v>17</v>
      </c>
      <c r="I36" s="44">
        <v>11</v>
      </c>
      <c r="J36" s="44">
        <v>2</v>
      </c>
      <c r="K36" s="16">
        <v>2</v>
      </c>
    </row>
    <row r="37" spans="1:19" ht="38.25" customHeight="1" thickBot="1" x14ac:dyDescent="0.25">
      <c r="A37" s="120"/>
      <c r="B37" s="8" t="s">
        <v>31</v>
      </c>
      <c r="C37" s="5" t="s">
        <v>94</v>
      </c>
      <c r="D37" s="38">
        <v>122</v>
      </c>
      <c r="E37" s="17">
        <v>54</v>
      </c>
      <c r="F37" s="17">
        <v>56</v>
      </c>
      <c r="G37" s="17">
        <v>28</v>
      </c>
      <c r="H37" s="17">
        <v>1588</v>
      </c>
      <c r="I37" s="17">
        <v>613</v>
      </c>
      <c r="J37" s="17">
        <v>116</v>
      </c>
      <c r="K37" s="62">
        <v>53</v>
      </c>
    </row>
    <row r="39" spans="1:19" ht="13.5" customHeight="1" x14ac:dyDescent="0.2"/>
    <row r="40" spans="1:19" ht="20.25" x14ac:dyDescent="0.3">
      <c r="A40" s="108" t="s">
        <v>210</v>
      </c>
      <c r="B40" s="108"/>
      <c r="C40" s="108"/>
      <c r="D40" s="108"/>
      <c r="E40" s="108"/>
      <c r="F40" s="108"/>
      <c r="K40" s="22"/>
      <c r="L40" s="23"/>
    </row>
    <row r="41" spans="1:19" x14ac:dyDescent="0.2">
      <c r="A41" s="18" t="s">
        <v>206</v>
      </c>
      <c r="B41" s="41"/>
      <c r="C41" s="41"/>
      <c r="D41" s="41"/>
      <c r="E41" s="41"/>
      <c r="F41" s="41"/>
    </row>
    <row r="42" spans="1:19" x14ac:dyDescent="0.2">
      <c r="A42" s="79" t="s">
        <v>2</v>
      </c>
      <c r="B42" s="79"/>
      <c r="C42" s="79"/>
      <c r="D42" s="79"/>
      <c r="E42" s="79"/>
      <c r="F42" s="79" t="s">
        <v>32</v>
      </c>
      <c r="G42" s="121" t="s">
        <v>69</v>
      </c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</row>
    <row r="43" spans="1:19" ht="24.75" customHeight="1" x14ac:dyDescent="0.2">
      <c r="A43" s="79"/>
      <c r="B43" s="79"/>
      <c r="C43" s="79"/>
      <c r="D43" s="79"/>
      <c r="E43" s="79"/>
      <c r="F43" s="79"/>
      <c r="G43" s="87" t="s">
        <v>9</v>
      </c>
      <c r="H43" s="79" t="s">
        <v>173</v>
      </c>
      <c r="I43" s="79"/>
      <c r="J43" s="79" t="s">
        <v>174</v>
      </c>
      <c r="K43" s="79"/>
      <c r="L43" s="79" t="s">
        <v>175</v>
      </c>
      <c r="M43" s="79"/>
      <c r="N43" s="79" t="s">
        <v>177</v>
      </c>
      <c r="O43" s="79"/>
      <c r="P43" s="79" t="s">
        <v>176</v>
      </c>
      <c r="Q43" s="79"/>
      <c r="R43" s="79" t="s">
        <v>136</v>
      </c>
      <c r="S43" s="79"/>
    </row>
    <row r="44" spans="1:19" x14ac:dyDescent="0.2">
      <c r="A44" s="79"/>
      <c r="B44" s="79"/>
      <c r="C44" s="79"/>
      <c r="D44" s="79"/>
      <c r="E44" s="79"/>
      <c r="F44" s="79"/>
      <c r="G44" s="122"/>
      <c r="H44" s="44" t="s">
        <v>8</v>
      </c>
      <c r="I44" s="44" t="s">
        <v>9</v>
      </c>
      <c r="J44" s="44" t="s">
        <v>8</v>
      </c>
      <c r="K44" s="44" t="s">
        <v>9</v>
      </c>
      <c r="L44" s="44" t="s">
        <v>8</v>
      </c>
      <c r="M44" s="44" t="s">
        <v>9</v>
      </c>
      <c r="N44" s="44" t="s">
        <v>8</v>
      </c>
      <c r="O44" s="44" t="s">
        <v>9</v>
      </c>
      <c r="P44" s="44" t="s">
        <v>8</v>
      </c>
      <c r="Q44" s="44" t="s">
        <v>9</v>
      </c>
      <c r="R44" s="44" t="s">
        <v>8</v>
      </c>
      <c r="S44" s="44" t="s">
        <v>9</v>
      </c>
    </row>
    <row r="45" spans="1:19" ht="15" thickBot="1" x14ac:dyDescent="0.25">
      <c r="A45" s="116">
        <v>0</v>
      </c>
      <c r="B45" s="116"/>
      <c r="C45" s="116"/>
      <c r="D45" s="116"/>
      <c r="E45" s="116"/>
      <c r="F45" s="19">
        <v>1</v>
      </c>
      <c r="G45" s="19">
        <v>2</v>
      </c>
      <c r="H45" s="19">
        <v>3</v>
      </c>
      <c r="I45" s="19">
        <v>4</v>
      </c>
      <c r="J45" s="19">
        <v>5</v>
      </c>
      <c r="K45" s="33">
        <v>6</v>
      </c>
      <c r="L45" s="11">
        <v>7</v>
      </c>
      <c r="M45" s="11">
        <v>8</v>
      </c>
      <c r="N45" s="11">
        <v>9</v>
      </c>
      <c r="O45" s="11">
        <v>10</v>
      </c>
      <c r="P45" s="11">
        <v>11</v>
      </c>
      <c r="Q45" s="11">
        <v>12</v>
      </c>
      <c r="R45" s="11">
        <v>13</v>
      </c>
      <c r="S45" s="11">
        <v>14</v>
      </c>
    </row>
    <row r="46" spans="1:19" ht="29.25" customHeight="1" x14ac:dyDescent="0.2">
      <c r="A46" s="109" t="s">
        <v>207</v>
      </c>
      <c r="B46" s="110"/>
      <c r="C46" s="110"/>
      <c r="D46" s="111"/>
      <c r="E46" s="5">
        <v>21</v>
      </c>
      <c r="F46" s="69">
        <f>SUM(F47:F48)</f>
        <v>2634</v>
      </c>
      <c r="G46" s="68">
        <f t="shared" ref="G46:S46" si="1">SUM(G47:G48)</f>
        <v>1291</v>
      </c>
      <c r="H46" s="68">
        <f t="shared" si="1"/>
        <v>0</v>
      </c>
      <c r="I46" s="71">
        <f t="shared" si="1"/>
        <v>0</v>
      </c>
      <c r="J46" s="68">
        <f t="shared" si="1"/>
        <v>684</v>
      </c>
      <c r="K46" s="68">
        <f t="shared" si="1"/>
        <v>374</v>
      </c>
      <c r="L46" s="71">
        <f t="shared" si="1"/>
        <v>560</v>
      </c>
      <c r="M46" s="68">
        <f t="shared" si="1"/>
        <v>276</v>
      </c>
      <c r="N46" s="68">
        <f t="shared" si="1"/>
        <v>231</v>
      </c>
      <c r="O46" s="68">
        <f t="shared" si="1"/>
        <v>107</v>
      </c>
      <c r="P46" s="68">
        <f t="shared" si="1"/>
        <v>606</v>
      </c>
      <c r="Q46" s="68">
        <f t="shared" si="1"/>
        <v>224</v>
      </c>
      <c r="R46" s="71">
        <f t="shared" si="1"/>
        <v>575</v>
      </c>
      <c r="S46" s="70">
        <f t="shared" si="1"/>
        <v>283</v>
      </c>
    </row>
    <row r="47" spans="1:19" x14ac:dyDescent="0.2">
      <c r="A47" s="112" t="s">
        <v>34</v>
      </c>
      <c r="B47" s="106" t="s">
        <v>35</v>
      </c>
      <c r="C47" s="106"/>
      <c r="D47" s="106"/>
      <c r="E47" s="5">
        <v>22</v>
      </c>
      <c r="F47" s="63">
        <v>1002</v>
      </c>
      <c r="G47" s="45">
        <v>510</v>
      </c>
      <c r="H47" s="45">
        <v>0</v>
      </c>
      <c r="I47" s="45">
        <v>0</v>
      </c>
      <c r="J47" s="45">
        <v>220</v>
      </c>
      <c r="K47" s="45">
        <v>115</v>
      </c>
      <c r="L47" s="45">
        <v>348</v>
      </c>
      <c r="M47" s="45">
        <v>166</v>
      </c>
      <c r="N47" s="45">
        <v>157</v>
      </c>
      <c r="O47" s="45">
        <v>65</v>
      </c>
      <c r="P47" s="45">
        <v>150</v>
      </c>
      <c r="Q47" s="45">
        <v>57</v>
      </c>
      <c r="R47" s="45" t="s">
        <v>29</v>
      </c>
      <c r="S47" s="49" t="s">
        <v>29</v>
      </c>
    </row>
    <row r="48" spans="1:19" x14ac:dyDescent="0.2">
      <c r="A48" s="113"/>
      <c r="B48" s="106" t="s">
        <v>36</v>
      </c>
      <c r="C48" s="106"/>
      <c r="D48" s="106"/>
      <c r="E48" s="5">
        <v>23</v>
      </c>
      <c r="F48" s="21">
        <v>1632</v>
      </c>
      <c r="G48" s="44">
        <v>781</v>
      </c>
      <c r="H48" s="44">
        <v>0</v>
      </c>
      <c r="I48" s="44">
        <v>0</v>
      </c>
      <c r="J48" s="44">
        <v>464</v>
      </c>
      <c r="K48" s="44">
        <v>259</v>
      </c>
      <c r="L48" s="44">
        <v>212</v>
      </c>
      <c r="M48" s="44">
        <v>110</v>
      </c>
      <c r="N48" s="44">
        <v>74</v>
      </c>
      <c r="O48" s="44">
        <v>42</v>
      </c>
      <c r="P48" s="44">
        <v>456</v>
      </c>
      <c r="Q48" s="44">
        <v>167</v>
      </c>
      <c r="R48" s="44">
        <v>575</v>
      </c>
      <c r="S48" s="16">
        <v>283</v>
      </c>
    </row>
    <row r="49" spans="1:19" x14ac:dyDescent="0.2">
      <c r="A49" s="83" t="s">
        <v>130</v>
      </c>
      <c r="B49" s="106" t="s">
        <v>37</v>
      </c>
      <c r="C49" s="106"/>
      <c r="D49" s="106"/>
      <c r="E49" s="5">
        <v>24</v>
      </c>
      <c r="F49" s="21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16">
        <v>0</v>
      </c>
    </row>
    <row r="50" spans="1:19" x14ac:dyDescent="0.2">
      <c r="A50" s="83"/>
      <c r="B50" s="106" t="s">
        <v>38</v>
      </c>
      <c r="C50" s="106"/>
      <c r="D50" s="106"/>
      <c r="E50" s="5">
        <v>25</v>
      </c>
      <c r="F50" s="21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16">
        <v>0</v>
      </c>
    </row>
    <row r="51" spans="1:19" x14ac:dyDescent="0.2">
      <c r="A51" s="83"/>
      <c r="B51" s="106" t="s">
        <v>39</v>
      </c>
      <c r="C51" s="106"/>
      <c r="D51" s="106"/>
      <c r="E51" s="5">
        <v>26</v>
      </c>
      <c r="F51" s="21">
        <v>15</v>
      </c>
      <c r="G51" s="44">
        <v>13</v>
      </c>
      <c r="H51" s="44">
        <v>0</v>
      </c>
      <c r="I51" s="44">
        <v>0</v>
      </c>
      <c r="J51" s="44">
        <v>0</v>
      </c>
      <c r="K51" s="44">
        <v>0</v>
      </c>
      <c r="L51" s="44">
        <v>2</v>
      </c>
      <c r="M51" s="44">
        <v>2</v>
      </c>
      <c r="N51" s="44">
        <v>1</v>
      </c>
      <c r="O51" s="44">
        <v>1</v>
      </c>
      <c r="P51" s="44">
        <v>1</v>
      </c>
      <c r="Q51" s="44">
        <v>1</v>
      </c>
      <c r="R51" s="44">
        <v>5</v>
      </c>
      <c r="S51" s="16">
        <v>4</v>
      </c>
    </row>
    <row r="52" spans="1:19" ht="25.5" customHeight="1" x14ac:dyDescent="0.2">
      <c r="A52" s="83"/>
      <c r="B52" s="106" t="s">
        <v>40</v>
      </c>
      <c r="C52" s="106"/>
      <c r="D52" s="106"/>
      <c r="E52" s="5">
        <v>27</v>
      </c>
      <c r="F52" s="21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16">
        <v>0</v>
      </c>
    </row>
    <row r="53" spans="1:19" x14ac:dyDescent="0.2">
      <c r="A53" s="83"/>
      <c r="B53" s="106" t="s">
        <v>41</v>
      </c>
      <c r="C53" s="106"/>
      <c r="D53" s="106"/>
      <c r="E53" s="5">
        <v>28</v>
      </c>
      <c r="F53" s="21">
        <v>5</v>
      </c>
      <c r="G53" s="44">
        <v>3</v>
      </c>
      <c r="H53" s="44">
        <v>0</v>
      </c>
      <c r="I53" s="44">
        <v>0</v>
      </c>
      <c r="J53" s="44">
        <v>0</v>
      </c>
      <c r="K53" s="44">
        <v>0</v>
      </c>
      <c r="L53" s="44">
        <v>2</v>
      </c>
      <c r="M53" s="44">
        <v>2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16">
        <v>0</v>
      </c>
    </row>
    <row r="54" spans="1:19" ht="18.75" customHeight="1" x14ac:dyDescent="0.2">
      <c r="A54" s="83"/>
      <c r="B54" s="106" t="s">
        <v>42</v>
      </c>
      <c r="C54" s="106"/>
      <c r="D54" s="106"/>
      <c r="E54" s="5">
        <v>29</v>
      </c>
      <c r="F54" s="6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8">
        <v>0</v>
      </c>
    </row>
    <row r="55" spans="1:19" x14ac:dyDescent="0.2">
      <c r="A55" s="106" t="s">
        <v>208</v>
      </c>
      <c r="B55" s="106"/>
      <c r="C55" s="106"/>
      <c r="D55" s="106"/>
      <c r="E55" s="5">
        <v>30</v>
      </c>
      <c r="F55" s="64">
        <f>SUM(F56,F73,F75,F77,F78,F80,F81,F82,F83,F84,F85,F86,F87,F88)</f>
        <v>2114</v>
      </c>
      <c r="G55" s="61">
        <f t="shared" ref="G55:S55" si="2">SUM(G56,G73,G75,G77,G78,G80,G81,G82,G83,G84,G85,G86,G87,G88)</f>
        <v>992</v>
      </c>
      <c r="H55" s="44">
        <f t="shared" si="2"/>
        <v>0</v>
      </c>
      <c r="I55" s="44">
        <f t="shared" si="2"/>
        <v>0</v>
      </c>
      <c r="J55" s="44">
        <f t="shared" si="2"/>
        <v>379</v>
      </c>
      <c r="K55" s="44">
        <f t="shared" si="2"/>
        <v>219</v>
      </c>
      <c r="L55" s="44">
        <f t="shared" si="2"/>
        <v>470</v>
      </c>
      <c r="M55" s="44">
        <f t="shared" si="2"/>
        <v>216</v>
      </c>
      <c r="N55" s="44">
        <f t="shared" si="2"/>
        <v>197</v>
      </c>
      <c r="O55" s="44">
        <f t="shared" si="2"/>
        <v>77</v>
      </c>
      <c r="P55" s="44">
        <f t="shared" si="2"/>
        <v>482</v>
      </c>
      <c r="Q55" s="44">
        <f t="shared" si="2"/>
        <v>183</v>
      </c>
      <c r="R55" s="59">
        <f t="shared" si="2"/>
        <v>490</v>
      </c>
      <c r="S55" s="48">
        <f t="shared" si="2"/>
        <v>235</v>
      </c>
    </row>
    <row r="56" spans="1:19" ht="25.5" customHeight="1" x14ac:dyDescent="0.2">
      <c r="A56" s="83" t="s">
        <v>43</v>
      </c>
      <c r="B56" s="106" t="s">
        <v>220</v>
      </c>
      <c r="C56" s="106"/>
      <c r="D56" s="106"/>
      <c r="E56" s="5">
        <v>31</v>
      </c>
      <c r="F56" s="21">
        <f>SUM(F57,F60)</f>
        <v>1093</v>
      </c>
      <c r="G56" s="44">
        <f t="shared" ref="G56:S56" si="3">SUM(G57,G60)</f>
        <v>547</v>
      </c>
      <c r="H56" s="44">
        <f t="shared" si="3"/>
        <v>0</v>
      </c>
      <c r="I56" s="44">
        <f t="shared" si="3"/>
        <v>0</v>
      </c>
      <c r="J56" s="60">
        <f t="shared" si="3"/>
        <v>318</v>
      </c>
      <c r="K56" s="44">
        <f t="shared" si="3"/>
        <v>185</v>
      </c>
      <c r="L56" s="60">
        <f t="shared" si="3"/>
        <v>246</v>
      </c>
      <c r="M56" s="44">
        <f t="shared" si="3"/>
        <v>114</v>
      </c>
      <c r="N56" s="44">
        <f t="shared" si="3"/>
        <v>88</v>
      </c>
      <c r="O56" s="44">
        <f t="shared" si="3"/>
        <v>35</v>
      </c>
      <c r="P56" s="44">
        <f t="shared" si="3"/>
        <v>190</v>
      </c>
      <c r="Q56" s="44">
        <f t="shared" si="3"/>
        <v>74</v>
      </c>
      <c r="R56" s="59">
        <f t="shared" si="3"/>
        <v>172</v>
      </c>
      <c r="S56" s="16">
        <f t="shared" si="3"/>
        <v>82</v>
      </c>
    </row>
    <row r="57" spans="1:19" x14ac:dyDescent="0.2">
      <c r="A57" s="83"/>
      <c r="B57" s="83" t="s">
        <v>34</v>
      </c>
      <c r="C57" s="106" t="s">
        <v>44</v>
      </c>
      <c r="D57" s="106"/>
      <c r="E57" s="5">
        <v>32</v>
      </c>
      <c r="F57" s="63">
        <v>1075</v>
      </c>
      <c r="G57" s="44">
        <v>538</v>
      </c>
      <c r="H57" s="44">
        <v>0</v>
      </c>
      <c r="I57" s="44">
        <v>0</v>
      </c>
      <c r="J57" s="44">
        <v>309</v>
      </c>
      <c r="K57" s="44">
        <v>180</v>
      </c>
      <c r="L57" s="44">
        <v>236</v>
      </c>
      <c r="M57" s="44">
        <v>108</v>
      </c>
      <c r="N57" s="44">
        <v>86</v>
      </c>
      <c r="O57" s="44">
        <v>35</v>
      </c>
      <c r="P57" s="44">
        <v>188</v>
      </c>
      <c r="Q57" s="44">
        <v>74</v>
      </c>
      <c r="R57" s="44">
        <v>172</v>
      </c>
      <c r="S57" s="49">
        <v>82</v>
      </c>
    </row>
    <row r="58" spans="1:19" ht="37.5" customHeight="1" x14ac:dyDescent="0.2">
      <c r="A58" s="83"/>
      <c r="B58" s="83"/>
      <c r="C58" s="112" t="s">
        <v>108</v>
      </c>
      <c r="D58" s="20" t="s">
        <v>107</v>
      </c>
      <c r="E58" s="5">
        <v>33</v>
      </c>
      <c r="F58" s="21">
        <v>97</v>
      </c>
      <c r="G58" s="44">
        <v>45</v>
      </c>
      <c r="H58" s="44">
        <v>0</v>
      </c>
      <c r="I58" s="44">
        <v>0</v>
      </c>
      <c r="J58" s="44">
        <v>30</v>
      </c>
      <c r="K58" s="44">
        <v>14</v>
      </c>
      <c r="L58" s="44">
        <v>18</v>
      </c>
      <c r="M58" s="44">
        <v>6</v>
      </c>
      <c r="N58" s="44">
        <v>0</v>
      </c>
      <c r="O58" s="44">
        <v>0</v>
      </c>
      <c r="P58" s="44">
        <v>13</v>
      </c>
      <c r="Q58" s="44">
        <v>7</v>
      </c>
      <c r="R58" s="44">
        <v>7</v>
      </c>
      <c r="S58" s="16">
        <v>4</v>
      </c>
    </row>
    <row r="59" spans="1:19" x14ac:dyDescent="0.2">
      <c r="A59" s="83"/>
      <c r="B59" s="83"/>
      <c r="C59" s="113"/>
      <c r="D59" s="20" t="s">
        <v>106</v>
      </c>
      <c r="E59" s="5">
        <v>34</v>
      </c>
      <c r="F59" s="21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8">
        <v>0</v>
      </c>
    </row>
    <row r="60" spans="1:19" x14ac:dyDescent="0.2">
      <c r="A60" s="83"/>
      <c r="B60" s="83"/>
      <c r="C60" s="106" t="s">
        <v>209</v>
      </c>
      <c r="D60" s="106"/>
      <c r="E60" s="5">
        <v>35</v>
      </c>
      <c r="F60" s="21">
        <f>SUM(F61,F62,F63,F65:F72)</f>
        <v>18</v>
      </c>
      <c r="G60" s="44">
        <f t="shared" ref="G60:S60" si="4">SUM(G61,G62,G63,G65:G72)</f>
        <v>9</v>
      </c>
      <c r="H60" s="44">
        <f t="shared" si="4"/>
        <v>0</v>
      </c>
      <c r="I60" s="44">
        <f t="shared" si="4"/>
        <v>0</v>
      </c>
      <c r="J60" s="44">
        <f t="shared" si="4"/>
        <v>9</v>
      </c>
      <c r="K60" s="44">
        <f t="shared" si="4"/>
        <v>5</v>
      </c>
      <c r="L60" s="44">
        <f t="shared" si="4"/>
        <v>10</v>
      </c>
      <c r="M60" s="44">
        <f t="shared" si="4"/>
        <v>6</v>
      </c>
      <c r="N60" s="44">
        <f t="shared" si="4"/>
        <v>2</v>
      </c>
      <c r="O60" s="44">
        <f t="shared" si="4"/>
        <v>0</v>
      </c>
      <c r="P60" s="44">
        <f t="shared" si="4"/>
        <v>2</v>
      </c>
      <c r="Q60" s="44">
        <f t="shared" si="4"/>
        <v>0</v>
      </c>
      <c r="R60" s="44">
        <f t="shared" si="4"/>
        <v>0</v>
      </c>
      <c r="S60" s="72">
        <f t="shared" si="4"/>
        <v>0</v>
      </c>
    </row>
    <row r="61" spans="1:19" ht="24" x14ac:dyDescent="0.2">
      <c r="A61" s="83"/>
      <c r="B61" s="83"/>
      <c r="C61" s="83" t="s">
        <v>34</v>
      </c>
      <c r="D61" s="46" t="s">
        <v>45</v>
      </c>
      <c r="E61" s="5">
        <v>36</v>
      </c>
      <c r="F61" s="21">
        <v>3</v>
      </c>
      <c r="G61" s="44">
        <v>2</v>
      </c>
      <c r="H61" s="44">
        <v>0</v>
      </c>
      <c r="I61" s="44">
        <v>0</v>
      </c>
      <c r="J61" s="44">
        <v>0</v>
      </c>
      <c r="K61" s="44">
        <v>0</v>
      </c>
      <c r="L61" s="44">
        <v>1</v>
      </c>
      <c r="M61" s="44">
        <v>1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9">
        <v>0</v>
      </c>
    </row>
    <row r="62" spans="1:19" x14ac:dyDescent="0.2">
      <c r="A62" s="83"/>
      <c r="B62" s="83"/>
      <c r="C62" s="83"/>
      <c r="D62" s="46" t="s">
        <v>46</v>
      </c>
      <c r="E62" s="5">
        <v>37</v>
      </c>
      <c r="F62" s="21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16">
        <v>0</v>
      </c>
    </row>
    <row r="63" spans="1:19" ht="42.75" customHeight="1" x14ac:dyDescent="0.2">
      <c r="A63" s="83"/>
      <c r="B63" s="83"/>
      <c r="C63" s="83"/>
      <c r="D63" s="46" t="s">
        <v>47</v>
      </c>
      <c r="E63" s="5">
        <v>38</v>
      </c>
      <c r="F63" s="21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16">
        <v>0</v>
      </c>
    </row>
    <row r="64" spans="1:19" ht="36" customHeight="1" x14ac:dyDescent="0.2">
      <c r="A64" s="83"/>
      <c r="B64" s="83"/>
      <c r="C64" s="83"/>
      <c r="D64" s="46" t="s">
        <v>113</v>
      </c>
      <c r="E64" s="5">
        <v>39</v>
      </c>
      <c r="F64" s="21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 t="s">
        <v>29</v>
      </c>
      <c r="Q64" s="44" t="s">
        <v>29</v>
      </c>
      <c r="R64" s="44">
        <v>0</v>
      </c>
      <c r="S64" s="16">
        <v>0</v>
      </c>
    </row>
    <row r="65" spans="1:19" ht="71.25" customHeight="1" x14ac:dyDescent="0.2">
      <c r="A65" s="83"/>
      <c r="B65" s="83"/>
      <c r="C65" s="83"/>
      <c r="D65" s="46" t="s">
        <v>129</v>
      </c>
      <c r="E65" s="5">
        <v>40</v>
      </c>
      <c r="F65" s="21">
        <v>6</v>
      </c>
      <c r="G65" s="44">
        <v>3</v>
      </c>
      <c r="H65" s="44">
        <v>0</v>
      </c>
      <c r="I65" s="44">
        <v>0</v>
      </c>
      <c r="J65" s="44">
        <v>1</v>
      </c>
      <c r="K65" s="44">
        <v>1</v>
      </c>
      <c r="L65" s="44">
        <v>2</v>
      </c>
      <c r="M65" s="44">
        <v>1</v>
      </c>
      <c r="N65" s="44">
        <v>1</v>
      </c>
      <c r="O65" s="44">
        <v>0</v>
      </c>
      <c r="P65" s="44">
        <v>0</v>
      </c>
      <c r="Q65" s="44">
        <v>0</v>
      </c>
      <c r="R65" s="44">
        <v>0</v>
      </c>
      <c r="S65" s="16">
        <v>0</v>
      </c>
    </row>
    <row r="66" spans="1:19" ht="75" customHeight="1" x14ac:dyDescent="0.2">
      <c r="A66" s="83"/>
      <c r="B66" s="83"/>
      <c r="C66" s="83"/>
      <c r="D66" s="46" t="s">
        <v>112</v>
      </c>
      <c r="E66" s="5">
        <v>41</v>
      </c>
      <c r="F66" s="21">
        <v>5</v>
      </c>
      <c r="G66" s="44">
        <v>4</v>
      </c>
      <c r="H66" s="44">
        <v>0</v>
      </c>
      <c r="I66" s="44">
        <v>0</v>
      </c>
      <c r="J66" s="44">
        <v>5</v>
      </c>
      <c r="K66" s="44">
        <v>4</v>
      </c>
      <c r="L66" s="44">
        <v>5</v>
      </c>
      <c r="M66" s="44">
        <v>4</v>
      </c>
      <c r="N66" s="44">
        <v>0</v>
      </c>
      <c r="O66" s="44">
        <v>0</v>
      </c>
      <c r="P66" s="44" t="s">
        <v>29</v>
      </c>
      <c r="Q66" s="44" t="s">
        <v>29</v>
      </c>
      <c r="R66" s="44">
        <v>0</v>
      </c>
      <c r="S66" s="16">
        <v>0</v>
      </c>
    </row>
    <row r="67" spans="1:19" ht="36" x14ac:dyDescent="0.2">
      <c r="A67" s="83"/>
      <c r="B67" s="83"/>
      <c r="C67" s="83"/>
      <c r="D67" s="46" t="s">
        <v>120</v>
      </c>
      <c r="E67" s="5">
        <v>42</v>
      </c>
      <c r="F67" s="21">
        <v>1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1</v>
      </c>
      <c r="M67" s="44">
        <v>0</v>
      </c>
      <c r="N67" s="44">
        <v>0</v>
      </c>
      <c r="O67" s="44">
        <v>0</v>
      </c>
      <c r="P67" s="44" t="s">
        <v>29</v>
      </c>
      <c r="Q67" s="44" t="s">
        <v>29</v>
      </c>
      <c r="R67" s="44">
        <v>0</v>
      </c>
      <c r="S67" s="16">
        <v>0</v>
      </c>
    </row>
    <row r="68" spans="1:19" ht="48" x14ac:dyDescent="0.2">
      <c r="A68" s="83"/>
      <c r="B68" s="83"/>
      <c r="C68" s="83"/>
      <c r="D68" s="46" t="s">
        <v>114</v>
      </c>
      <c r="E68" s="5">
        <v>43</v>
      </c>
      <c r="F68" s="21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16">
        <v>0</v>
      </c>
    </row>
    <row r="69" spans="1:19" ht="36" x14ac:dyDescent="0.2">
      <c r="A69" s="83"/>
      <c r="B69" s="83"/>
      <c r="C69" s="83"/>
      <c r="D69" s="46" t="s">
        <v>115</v>
      </c>
      <c r="E69" s="5">
        <v>44</v>
      </c>
      <c r="F69" s="21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16">
        <v>0</v>
      </c>
    </row>
    <row r="70" spans="1:19" ht="72" x14ac:dyDescent="0.2">
      <c r="A70" s="83"/>
      <c r="B70" s="83"/>
      <c r="C70" s="83"/>
      <c r="D70" s="46" t="s">
        <v>124</v>
      </c>
      <c r="E70" s="5">
        <v>45</v>
      </c>
      <c r="F70" s="21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 t="s">
        <v>29</v>
      </c>
      <c r="Q70" s="44" t="s">
        <v>29</v>
      </c>
      <c r="R70" s="44">
        <v>0</v>
      </c>
      <c r="S70" s="16">
        <v>0</v>
      </c>
    </row>
    <row r="71" spans="1:19" ht="108" x14ac:dyDescent="0.2">
      <c r="A71" s="83"/>
      <c r="B71" s="83"/>
      <c r="C71" s="83"/>
      <c r="D71" s="46" t="s">
        <v>123</v>
      </c>
      <c r="E71" s="5">
        <v>46</v>
      </c>
      <c r="F71" s="21">
        <v>2</v>
      </c>
      <c r="G71" s="44">
        <v>0</v>
      </c>
      <c r="H71" s="44">
        <v>0</v>
      </c>
      <c r="I71" s="44">
        <v>0</v>
      </c>
      <c r="J71" s="44">
        <v>2</v>
      </c>
      <c r="K71" s="44">
        <v>0</v>
      </c>
      <c r="L71" s="44" t="s">
        <v>29</v>
      </c>
      <c r="M71" s="44" t="s">
        <v>29</v>
      </c>
      <c r="N71" s="44" t="s">
        <v>29</v>
      </c>
      <c r="O71" s="44" t="s">
        <v>29</v>
      </c>
      <c r="P71" s="44">
        <v>2</v>
      </c>
      <c r="Q71" s="44">
        <v>0</v>
      </c>
      <c r="R71" s="44">
        <v>0</v>
      </c>
      <c r="S71" s="16">
        <v>0</v>
      </c>
    </row>
    <row r="72" spans="1:19" x14ac:dyDescent="0.2">
      <c r="A72" s="83"/>
      <c r="B72" s="83"/>
      <c r="C72" s="83"/>
      <c r="D72" s="46" t="s">
        <v>48</v>
      </c>
      <c r="E72" s="5">
        <v>47</v>
      </c>
      <c r="F72" s="21">
        <v>1</v>
      </c>
      <c r="G72" s="44">
        <v>0</v>
      </c>
      <c r="H72" s="44">
        <v>0</v>
      </c>
      <c r="I72" s="44">
        <v>0</v>
      </c>
      <c r="J72" s="44">
        <v>1</v>
      </c>
      <c r="K72" s="44">
        <v>0</v>
      </c>
      <c r="L72" s="44">
        <v>1</v>
      </c>
      <c r="M72" s="44">
        <v>0</v>
      </c>
      <c r="N72" s="44">
        <v>1</v>
      </c>
      <c r="O72" s="44">
        <v>0</v>
      </c>
      <c r="P72" s="44">
        <v>0</v>
      </c>
      <c r="Q72" s="44">
        <v>0</v>
      </c>
      <c r="R72" s="44">
        <v>0</v>
      </c>
      <c r="S72" s="16">
        <v>0</v>
      </c>
    </row>
    <row r="73" spans="1:19" x14ac:dyDescent="0.2">
      <c r="A73" s="83"/>
      <c r="B73" s="106" t="s">
        <v>49</v>
      </c>
      <c r="C73" s="106"/>
      <c r="D73" s="106"/>
      <c r="E73" s="5">
        <v>48</v>
      </c>
      <c r="F73" s="21">
        <v>10</v>
      </c>
      <c r="G73" s="44">
        <v>6</v>
      </c>
      <c r="H73" s="44">
        <v>0</v>
      </c>
      <c r="I73" s="44">
        <v>0</v>
      </c>
      <c r="J73" s="44">
        <v>0</v>
      </c>
      <c r="K73" s="44">
        <v>0</v>
      </c>
      <c r="L73" s="44">
        <v>3</v>
      </c>
      <c r="M73" s="44">
        <v>3</v>
      </c>
      <c r="N73" s="44">
        <v>0</v>
      </c>
      <c r="O73" s="44">
        <v>0</v>
      </c>
      <c r="P73" s="44">
        <v>1</v>
      </c>
      <c r="Q73" s="44">
        <v>0</v>
      </c>
      <c r="R73" s="44">
        <v>2</v>
      </c>
      <c r="S73" s="16">
        <v>2</v>
      </c>
    </row>
    <row r="74" spans="1:19" x14ac:dyDescent="0.2">
      <c r="A74" s="83"/>
      <c r="B74" s="109" t="s">
        <v>110</v>
      </c>
      <c r="C74" s="110"/>
      <c r="D74" s="111"/>
      <c r="E74" s="5">
        <v>49</v>
      </c>
      <c r="F74" s="21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 t="s">
        <v>29</v>
      </c>
      <c r="Q74" s="44" t="s">
        <v>29</v>
      </c>
      <c r="R74" s="44">
        <v>0</v>
      </c>
      <c r="S74" s="16">
        <v>0</v>
      </c>
    </row>
    <row r="75" spans="1:19" x14ac:dyDescent="0.2">
      <c r="A75" s="83"/>
      <c r="B75" s="106" t="s">
        <v>50</v>
      </c>
      <c r="C75" s="106"/>
      <c r="D75" s="106"/>
      <c r="E75" s="5">
        <v>50</v>
      </c>
      <c r="F75" s="21">
        <v>21</v>
      </c>
      <c r="G75" s="44">
        <v>14</v>
      </c>
      <c r="H75" s="44">
        <v>0</v>
      </c>
      <c r="I75" s="44">
        <v>0</v>
      </c>
      <c r="J75" s="44">
        <v>3</v>
      </c>
      <c r="K75" s="44">
        <v>3</v>
      </c>
      <c r="L75" s="44">
        <v>7</v>
      </c>
      <c r="M75" s="44">
        <v>5</v>
      </c>
      <c r="N75" s="44">
        <v>3</v>
      </c>
      <c r="O75" s="44">
        <v>2</v>
      </c>
      <c r="P75" s="44">
        <v>0</v>
      </c>
      <c r="Q75" s="44">
        <v>0</v>
      </c>
      <c r="R75" s="44">
        <v>7</v>
      </c>
      <c r="S75" s="16">
        <v>5</v>
      </c>
    </row>
    <row r="76" spans="1:19" x14ac:dyDescent="0.2">
      <c r="A76" s="83"/>
      <c r="B76" s="109" t="s">
        <v>109</v>
      </c>
      <c r="C76" s="110"/>
      <c r="D76" s="111"/>
      <c r="E76" s="5">
        <v>51</v>
      </c>
      <c r="F76" s="21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 t="s">
        <v>29</v>
      </c>
      <c r="Q76" s="44" t="s">
        <v>29</v>
      </c>
      <c r="R76" s="44">
        <v>0</v>
      </c>
      <c r="S76" s="16">
        <v>0</v>
      </c>
    </row>
    <row r="77" spans="1:19" x14ac:dyDescent="0.2">
      <c r="A77" s="83"/>
      <c r="B77" s="106" t="s">
        <v>51</v>
      </c>
      <c r="C77" s="106"/>
      <c r="D77" s="106"/>
      <c r="E77" s="5">
        <v>52</v>
      </c>
      <c r="F77" s="21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16">
        <v>0</v>
      </c>
    </row>
    <row r="78" spans="1:19" x14ac:dyDescent="0.2">
      <c r="A78" s="83"/>
      <c r="B78" s="106" t="s">
        <v>125</v>
      </c>
      <c r="C78" s="106"/>
      <c r="D78" s="106"/>
      <c r="E78" s="5">
        <v>53</v>
      </c>
      <c r="F78" s="21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16">
        <v>0</v>
      </c>
    </row>
    <row r="79" spans="1:19" x14ac:dyDescent="0.2">
      <c r="A79" s="83"/>
      <c r="B79" s="109" t="s">
        <v>111</v>
      </c>
      <c r="C79" s="110"/>
      <c r="D79" s="111"/>
      <c r="E79" s="5">
        <v>54</v>
      </c>
      <c r="F79" s="21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16">
        <v>0</v>
      </c>
    </row>
    <row r="80" spans="1:19" x14ac:dyDescent="0.2">
      <c r="A80" s="83"/>
      <c r="B80" s="109" t="s">
        <v>121</v>
      </c>
      <c r="C80" s="110"/>
      <c r="D80" s="111"/>
      <c r="E80" s="5">
        <v>55</v>
      </c>
      <c r="F80" s="21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16">
        <v>0</v>
      </c>
    </row>
    <row r="81" spans="1:19" x14ac:dyDescent="0.2">
      <c r="A81" s="83"/>
      <c r="B81" s="106" t="s">
        <v>131</v>
      </c>
      <c r="C81" s="106"/>
      <c r="D81" s="106"/>
      <c r="E81" s="5">
        <v>56</v>
      </c>
      <c r="F81" s="21">
        <v>6</v>
      </c>
      <c r="G81" s="44">
        <v>1</v>
      </c>
      <c r="H81" s="44">
        <v>0</v>
      </c>
      <c r="I81" s="44">
        <v>0</v>
      </c>
      <c r="J81" s="44">
        <v>0</v>
      </c>
      <c r="K81" s="44">
        <v>0</v>
      </c>
      <c r="L81" s="44">
        <v>1</v>
      </c>
      <c r="M81" s="44">
        <v>0</v>
      </c>
      <c r="N81" s="44">
        <v>1</v>
      </c>
      <c r="O81" s="44">
        <v>0</v>
      </c>
      <c r="P81" s="44">
        <v>2</v>
      </c>
      <c r="Q81" s="44">
        <v>0</v>
      </c>
      <c r="R81" s="44">
        <v>4</v>
      </c>
      <c r="S81" s="16">
        <v>1</v>
      </c>
    </row>
    <row r="82" spans="1:19" x14ac:dyDescent="0.2">
      <c r="A82" s="83"/>
      <c r="B82" s="106" t="s">
        <v>52</v>
      </c>
      <c r="C82" s="106"/>
      <c r="D82" s="106"/>
      <c r="E82" s="5">
        <v>57</v>
      </c>
      <c r="F82" s="21">
        <v>700</v>
      </c>
      <c r="G82" s="44">
        <v>280</v>
      </c>
      <c r="H82" s="44">
        <v>0</v>
      </c>
      <c r="I82" s="44">
        <v>0</v>
      </c>
      <c r="J82" s="44">
        <v>30</v>
      </c>
      <c r="K82" s="44">
        <v>14</v>
      </c>
      <c r="L82" s="44">
        <v>165</v>
      </c>
      <c r="M82" s="44">
        <v>65</v>
      </c>
      <c r="N82" s="44">
        <v>87</v>
      </c>
      <c r="O82" s="44">
        <v>28</v>
      </c>
      <c r="P82" s="44">
        <v>159</v>
      </c>
      <c r="Q82" s="44">
        <v>51</v>
      </c>
      <c r="R82" s="44">
        <v>179</v>
      </c>
      <c r="S82" s="16">
        <v>87</v>
      </c>
    </row>
    <row r="83" spans="1:19" x14ac:dyDescent="0.2">
      <c r="A83" s="83"/>
      <c r="B83" s="106" t="s">
        <v>53</v>
      </c>
      <c r="C83" s="106"/>
      <c r="D83" s="106"/>
      <c r="E83" s="5">
        <v>58</v>
      </c>
      <c r="F83" s="21">
        <v>139</v>
      </c>
      <c r="G83" s="44">
        <v>73</v>
      </c>
      <c r="H83" s="44">
        <v>0</v>
      </c>
      <c r="I83" s="44">
        <v>0</v>
      </c>
      <c r="J83" s="44">
        <v>7</v>
      </c>
      <c r="K83" s="44">
        <v>6</v>
      </c>
      <c r="L83" s="44">
        <v>31</v>
      </c>
      <c r="M83" s="44">
        <v>19</v>
      </c>
      <c r="N83" s="44">
        <v>11</v>
      </c>
      <c r="O83" s="44">
        <v>8</v>
      </c>
      <c r="P83" s="44">
        <v>32</v>
      </c>
      <c r="Q83" s="44">
        <v>16</v>
      </c>
      <c r="R83" s="44">
        <v>37</v>
      </c>
      <c r="S83" s="16">
        <v>18</v>
      </c>
    </row>
    <row r="84" spans="1:19" x14ac:dyDescent="0.2">
      <c r="A84" s="83"/>
      <c r="B84" s="106" t="s">
        <v>54</v>
      </c>
      <c r="C84" s="106"/>
      <c r="D84" s="106"/>
      <c r="E84" s="5">
        <v>59</v>
      </c>
      <c r="F84" s="21">
        <v>2</v>
      </c>
      <c r="G84" s="44">
        <v>0</v>
      </c>
      <c r="H84" s="44">
        <v>0</v>
      </c>
      <c r="I84" s="44">
        <v>0</v>
      </c>
      <c r="J84" s="44">
        <v>1</v>
      </c>
      <c r="K84" s="44">
        <v>0</v>
      </c>
      <c r="L84" s="44">
        <v>2</v>
      </c>
      <c r="M84" s="44">
        <v>0</v>
      </c>
      <c r="N84" s="44">
        <v>1</v>
      </c>
      <c r="O84" s="44">
        <v>0</v>
      </c>
      <c r="P84" s="44">
        <v>0</v>
      </c>
      <c r="Q84" s="44">
        <v>0</v>
      </c>
      <c r="R84" s="44">
        <v>0</v>
      </c>
      <c r="S84" s="16">
        <v>0</v>
      </c>
    </row>
    <row r="85" spans="1:19" x14ac:dyDescent="0.2">
      <c r="A85" s="83"/>
      <c r="B85" s="106" t="s">
        <v>126</v>
      </c>
      <c r="C85" s="106"/>
      <c r="D85" s="106"/>
      <c r="E85" s="5">
        <v>60</v>
      </c>
      <c r="F85" s="21">
        <v>44</v>
      </c>
      <c r="G85" s="44">
        <v>18</v>
      </c>
      <c r="H85" s="44">
        <v>0</v>
      </c>
      <c r="I85" s="44">
        <v>0</v>
      </c>
      <c r="J85" s="44">
        <v>3</v>
      </c>
      <c r="K85" s="44">
        <v>1</v>
      </c>
      <c r="L85" s="44" t="s">
        <v>29</v>
      </c>
      <c r="M85" s="44" t="s">
        <v>29</v>
      </c>
      <c r="N85" s="44" t="s">
        <v>29</v>
      </c>
      <c r="O85" s="44" t="s">
        <v>29</v>
      </c>
      <c r="P85" s="44">
        <v>44</v>
      </c>
      <c r="Q85" s="44">
        <v>18</v>
      </c>
      <c r="R85" s="44">
        <v>28</v>
      </c>
      <c r="S85" s="16">
        <v>12</v>
      </c>
    </row>
    <row r="86" spans="1:19" x14ac:dyDescent="0.2">
      <c r="A86" s="83"/>
      <c r="B86" s="106" t="s">
        <v>55</v>
      </c>
      <c r="C86" s="106"/>
      <c r="D86" s="106"/>
      <c r="E86" s="5">
        <v>61</v>
      </c>
      <c r="F86" s="21">
        <v>16</v>
      </c>
      <c r="G86" s="44">
        <v>7</v>
      </c>
      <c r="H86" s="44">
        <v>0</v>
      </c>
      <c r="I86" s="44">
        <v>0</v>
      </c>
      <c r="J86" s="44">
        <v>5</v>
      </c>
      <c r="K86" s="44">
        <v>2</v>
      </c>
      <c r="L86" s="44">
        <v>2</v>
      </c>
      <c r="M86" s="44">
        <v>1</v>
      </c>
      <c r="N86" s="44">
        <v>1</v>
      </c>
      <c r="O86" s="44">
        <v>1</v>
      </c>
      <c r="P86" s="44">
        <v>8</v>
      </c>
      <c r="Q86" s="44">
        <v>4</v>
      </c>
      <c r="R86" s="44">
        <v>2</v>
      </c>
      <c r="S86" s="16">
        <v>2</v>
      </c>
    </row>
    <row r="87" spans="1:19" x14ac:dyDescent="0.2">
      <c r="A87" s="83"/>
      <c r="B87" s="106" t="s">
        <v>56</v>
      </c>
      <c r="C87" s="106"/>
      <c r="D87" s="106"/>
      <c r="E87" s="5">
        <v>62</v>
      </c>
      <c r="F87" s="21">
        <v>4</v>
      </c>
      <c r="G87" s="44">
        <v>1</v>
      </c>
      <c r="H87" s="44">
        <v>0</v>
      </c>
      <c r="I87" s="44">
        <v>0</v>
      </c>
      <c r="J87" s="44">
        <v>3</v>
      </c>
      <c r="K87" s="44">
        <v>0</v>
      </c>
      <c r="L87" s="44" t="s">
        <v>29</v>
      </c>
      <c r="M87" s="44" t="s">
        <v>29</v>
      </c>
      <c r="N87" s="44" t="s">
        <v>29</v>
      </c>
      <c r="O87" s="44" t="s">
        <v>29</v>
      </c>
      <c r="P87" s="44">
        <v>4</v>
      </c>
      <c r="Q87" s="44">
        <v>1</v>
      </c>
      <c r="R87" s="44">
        <v>0</v>
      </c>
      <c r="S87" s="16">
        <v>0</v>
      </c>
    </row>
    <row r="88" spans="1:19" x14ac:dyDescent="0.2">
      <c r="A88" s="83"/>
      <c r="B88" s="106" t="s">
        <v>57</v>
      </c>
      <c r="C88" s="106"/>
      <c r="D88" s="106"/>
      <c r="E88" s="5">
        <v>63</v>
      </c>
      <c r="F88" s="21">
        <v>79</v>
      </c>
      <c r="G88" s="44">
        <v>45</v>
      </c>
      <c r="H88" s="44">
        <v>0</v>
      </c>
      <c r="I88" s="44">
        <v>0</v>
      </c>
      <c r="J88" s="44">
        <v>9</v>
      </c>
      <c r="K88" s="44">
        <v>8</v>
      </c>
      <c r="L88" s="44">
        <v>13</v>
      </c>
      <c r="M88" s="44">
        <v>9</v>
      </c>
      <c r="N88" s="44">
        <v>5</v>
      </c>
      <c r="O88" s="44">
        <v>3</v>
      </c>
      <c r="P88" s="44">
        <v>42</v>
      </c>
      <c r="Q88" s="44">
        <v>19</v>
      </c>
      <c r="R88" s="44">
        <v>59</v>
      </c>
      <c r="S88" s="16">
        <v>26</v>
      </c>
    </row>
    <row r="89" spans="1:19" ht="32.25" customHeight="1" x14ac:dyDescent="0.2">
      <c r="A89" s="88" t="s">
        <v>59</v>
      </c>
      <c r="B89" s="88"/>
      <c r="C89" s="88"/>
      <c r="D89" s="88"/>
      <c r="E89" s="5">
        <v>64</v>
      </c>
      <c r="F89" s="21" t="s">
        <v>29</v>
      </c>
      <c r="G89" s="44" t="s">
        <v>29</v>
      </c>
      <c r="H89" s="44" t="s">
        <v>29</v>
      </c>
      <c r="I89" s="44" t="s">
        <v>29</v>
      </c>
      <c r="J89" s="44">
        <v>257</v>
      </c>
      <c r="K89" s="44">
        <v>129</v>
      </c>
      <c r="L89" s="44">
        <v>23</v>
      </c>
      <c r="M89" s="44">
        <v>13</v>
      </c>
      <c r="N89" s="44">
        <v>15</v>
      </c>
      <c r="O89" s="44">
        <v>8</v>
      </c>
      <c r="P89" s="44" t="s">
        <v>29</v>
      </c>
      <c r="Q89" s="44" t="s">
        <v>29</v>
      </c>
      <c r="R89" s="44" t="s">
        <v>29</v>
      </c>
      <c r="S89" s="16" t="s">
        <v>29</v>
      </c>
    </row>
    <row r="90" spans="1:19" x14ac:dyDescent="0.2">
      <c r="A90" s="106" t="s">
        <v>197</v>
      </c>
      <c r="B90" s="106"/>
      <c r="C90" s="106"/>
      <c r="D90" s="106"/>
      <c r="E90" s="5">
        <v>65</v>
      </c>
      <c r="F90" s="21">
        <v>19659</v>
      </c>
      <c r="G90" s="44">
        <v>9271</v>
      </c>
      <c r="H90" s="44">
        <v>0</v>
      </c>
      <c r="I90" s="44">
        <v>0</v>
      </c>
      <c r="J90" s="44">
        <v>2681</v>
      </c>
      <c r="K90" s="44">
        <v>1458</v>
      </c>
      <c r="L90" s="44">
        <v>2658</v>
      </c>
      <c r="M90" s="44">
        <v>1446</v>
      </c>
      <c r="N90" s="44">
        <v>1057</v>
      </c>
      <c r="O90" s="44">
        <v>555</v>
      </c>
      <c r="P90" s="44">
        <v>6440</v>
      </c>
      <c r="Q90" s="44">
        <v>2198</v>
      </c>
      <c r="R90" s="44">
        <v>7605</v>
      </c>
      <c r="S90" s="16">
        <v>3510</v>
      </c>
    </row>
    <row r="91" spans="1:19" ht="15" thickBot="1" x14ac:dyDescent="0.25">
      <c r="A91" s="107" t="s">
        <v>58</v>
      </c>
      <c r="B91" s="107"/>
      <c r="C91" s="107"/>
      <c r="D91" s="107"/>
      <c r="E91" s="5">
        <v>66</v>
      </c>
      <c r="F91" s="38">
        <v>5964</v>
      </c>
      <c r="G91" s="17">
        <v>3077</v>
      </c>
      <c r="H91" s="17">
        <v>0</v>
      </c>
      <c r="I91" s="17">
        <v>0</v>
      </c>
      <c r="J91" s="17">
        <v>1133</v>
      </c>
      <c r="K91" s="17">
        <v>634</v>
      </c>
      <c r="L91" s="17">
        <v>1567</v>
      </c>
      <c r="M91" s="17">
        <v>853</v>
      </c>
      <c r="N91" s="17">
        <v>694</v>
      </c>
      <c r="O91" s="17">
        <v>361</v>
      </c>
      <c r="P91" s="17">
        <v>1521</v>
      </c>
      <c r="Q91" s="17">
        <v>545</v>
      </c>
      <c r="R91" s="17">
        <v>1462</v>
      </c>
      <c r="S91" s="62">
        <v>748</v>
      </c>
    </row>
    <row r="94" spans="1:19" ht="15" x14ac:dyDescent="0.25">
      <c r="A94" s="108" t="s">
        <v>210</v>
      </c>
      <c r="B94" s="108"/>
      <c r="C94" s="108"/>
      <c r="D94" s="108"/>
      <c r="E94" s="108"/>
      <c r="F94" s="24"/>
    </row>
    <row r="95" spans="1:19" x14ac:dyDescent="0.2">
      <c r="A95" s="25" t="s">
        <v>211</v>
      </c>
      <c r="B95" s="40"/>
      <c r="C95" s="40"/>
      <c r="D95" s="40"/>
      <c r="E95" s="40"/>
    </row>
    <row r="96" spans="1:19" ht="25.5" customHeight="1" x14ac:dyDescent="0.2">
      <c r="A96" s="98" t="s">
        <v>2</v>
      </c>
      <c r="B96" s="99"/>
      <c r="C96" s="80" t="s">
        <v>178</v>
      </c>
      <c r="D96" s="85"/>
      <c r="E96" s="85"/>
      <c r="F96" s="86"/>
    </row>
    <row r="97" spans="1:6" ht="47.25" customHeight="1" x14ac:dyDescent="0.2">
      <c r="A97" s="100"/>
      <c r="B97" s="101"/>
      <c r="C97" s="80" t="s">
        <v>179</v>
      </c>
      <c r="D97" s="86"/>
      <c r="E97" s="79" t="s">
        <v>180</v>
      </c>
      <c r="F97" s="79"/>
    </row>
    <row r="98" spans="1:6" ht="24" x14ac:dyDescent="0.2">
      <c r="A98" s="102"/>
      <c r="B98" s="103"/>
      <c r="C98" s="44" t="s">
        <v>8</v>
      </c>
      <c r="D98" s="44" t="s">
        <v>9</v>
      </c>
      <c r="E98" s="44" t="s">
        <v>8</v>
      </c>
      <c r="F98" s="44" t="s">
        <v>9</v>
      </c>
    </row>
    <row r="99" spans="1:6" ht="15" thickBot="1" x14ac:dyDescent="0.25">
      <c r="A99" s="104">
        <v>0</v>
      </c>
      <c r="B99" s="104"/>
      <c r="C99" s="11">
        <v>1</v>
      </c>
      <c r="D99" s="11">
        <v>2</v>
      </c>
      <c r="E99" s="11">
        <v>3</v>
      </c>
      <c r="F99" s="11">
        <v>4</v>
      </c>
    </row>
    <row r="100" spans="1:6" ht="41.25" customHeight="1" x14ac:dyDescent="0.2">
      <c r="A100" s="47" t="s">
        <v>183</v>
      </c>
      <c r="B100" s="4">
        <v>67</v>
      </c>
      <c r="C100" s="26">
        <v>4</v>
      </c>
      <c r="D100" s="14">
        <v>3</v>
      </c>
      <c r="E100" s="14">
        <v>47</v>
      </c>
      <c r="F100" s="73">
        <v>28</v>
      </c>
    </row>
    <row r="101" spans="1:6" ht="24.75" customHeight="1" x14ac:dyDescent="0.2">
      <c r="A101" s="47" t="s">
        <v>184</v>
      </c>
      <c r="B101" s="4">
        <v>68</v>
      </c>
      <c r="C101" s="21">
        <v>0</v>
      </c>
      <c r="D101" s="44">
        <v>0</v>
      </c>
      <c r="E101" s="44">
        <v>0</v>
      </c>
      <c r="F101" s="65">
        <v>0</v>
      </c>
    </row>
    <row r="102" spans="1:6" ht="24.75" customHeight="1" x14ac:dyDescent="0.2">
      <c r="A102" s="47" t="s">
        <v>185</v>
      </c>
      <c r="B102" s="4">
        <v>69</v>
      </c>
      <c r="C102" s="21">
        <v>5</v>
      </c>
      <c r="D102" s="44">
        <v>4</v>
      </c>
      <c r="E102" s="44">
        <v>5</v>
      </c>
      <c r="F102" s="65">
        <v>3</v>
      </c>
    </row>
    <row r="103" spans="1:6" ht="46.5" customHeight="1" x14ac:dyDescent="0.2">
      <c r="A103" s="47" t="s">
        <v>110</v>
      </c>
      <c r="B103" s="4">
        <v>70</v>
      </c>
      <c r="C103" s="21">
        <v>0</v>
      </c>
      <c r="D103" s="44">
        <v>0</v>
      </c>
      <c r="E103" s="44">
        <v>0</v>
      </c>
      <c r="F103" s="65">
        <v>0</v>
      </c>
    </row>
    <row r="104" spans="1:6" ht="16.5" customHeight="1" x14ac:dyDescent="0.2">
      <c r="A104" s="47" t="s">
        <v>186</v>
      </c>
      <c r="B104" s="4">
        <v>71</v>
      </c>
      <c r="C104" s="21">
        <v>15</v>
      </c>
      <c r="D104" s="44">
        <v>13</v>
      </c>
      <c r="E104" s="44">
        <v>77</v>
      </c>
      <c r="F104" s="65">
        <v>53</v>
      </c>
    </row>
    <row r="105" spans="1:6" ht="35.25" customHeight="1" x14ac:dyDescent="0.2">
      <c r="A105" s="47" t="s">
        <v>181</v>
      </c>
      <c r="B105" s="4">
        <v>72</v>
      </c>
      <c r="C105" s="21">
        <v>0</v>
      </c>
      <c r="D105" s="44">
        <v>0</v>
      </c>
      <c r="E105" s="44">
        <v>0</v>
      </c>
      <c r="F105" s="65">
        <v>0</v>
      </c>
    </row>
    <row r="106" spans="1:6" ht="33" customHeight="1" x14ac:dyDescent="0.2">
      <c r="A106" s="47" t="s">
        <v>187</v>
      </c>
      <c r="B106" s="4">
        <v>73</v>
      </c>
      <c r="C106" s="21">
        <v>0</v>
      </c>
      <c r="D106" s="44">
        <v>0</v>
      </c>
      <c r="E106" s="44">
        <v>0</v>
      </c>
      <c r="F106" s="65">
        <v>0</v>
      </c>
    </row>
    <row r="107" spans="1:6" ht="38.25" customHeight="1" x14ac:dyDescent="0.2">
      <c r="A107" s="47" t="s">
        <v>188</v>
      </c>
      <c r="B107" s="4">
        <v>74</v>
      </c>
      <c r="C107" s="21">
        <v>0</v>
      </c>
      <c r="D107" s="44">
        <v>0</v>
      </c>
      <c r="E107" s="44">
        <v>0</v>
      </c>
      <c r="F107" s="65">
        <v>0</v>
      </c>
    </row>
    <row r="108" spans="1:6" ht="26.25" customHeight="1" x14ac:dyDescent="0.2">
      <c r="A108" s="8" t="s">
        <v>111</v>
      </c>
      <c r="B108" s="4">
        <v>75</v>
      </c>
      <c r="C108" s="66">
        <v>0</v>
      </c>
      <c r="D108" s="58">
        <v>0</v>
      </c>
      <c r="E108" s="58">
        <v>0</v>
      </c>
      <c r="F108" s="65">
        <v>0</v>
      </c>
    </row>
    <row r="109" spans="1:6" ht="30" customHeight="1" x14ac:dyDescent="0.2">
      <c r="A109" s="8" t="s">
        <v>189</v>
      </c>
      <c r="B109" s="4">
        <v>76</v>
      </c>
      <c r="C109" s="66">
        <v>0</v>
      </c>
      <c r="D109" s="58">
        <v>0</v>
      </c>
      <c r="E109" s="58">
        <v>0</v>
      </c>
      <c r="F109" s="65">
        <v>0</v>
      </c>
    </row>
    <row r="110" spans="1:6" ht="23.25" customHeight="1" x14ac:dyDescent="0.2">
      <c r="A110" s="8" t="s">
        <v>190</v>
      </c>
      <c r="B110" s="4">
        <v>77</v>
      </c>
      <c r="C110" s="66">
        <v>0</v>
      </c>
      <c r="D110" s="58">
        <v>0</v>
      </c>
      <c r="E110" s="58">
        <v>0</v>
      </c>
      <c r="F110" s="65">
        <v>0</v>
      </c>
    </row>
    <row r="111" spans="1:6" ht="60" customHeight="1" x14ac:dyDescent="0.2">
      <c r="A111" s="8" t="s">
        <v>191</v>
      </c>
      <c r="B111" s="4">
        <v>78</v>
      </c>
      <c r="C111" s="66">
        <v>0</v>
      </c>
      <c r="D111" s="58">
        <v>0</v>
      </c>
      <c r="E111" s="58">
        <v>0</v>
      </c>
      <c r="F111" s="65">
        <v>0</v>
      </c>
    </row>
    <row r="112" spans="1:6" ht="101.25" customHeight="1" x14ac:dyDescent="0.2">
      <c r="A112" s="8" t="s">
        <v>192</v>
      </c>
      <c r="B112" s="4">
        <v>79</v>
      </c>
      <c r="C112" s="66">
        <v>3</v>
      </c>
      <c r="D112" s="58">
        <v>0</v>
      </c>
      <c r="E112" s="58">
        <v>78</v>
      </c>
      <c r="F112" s="65">
        <v>22</v>
      </c>
    </row>
    <row r="113" spans="1:8" ht="30.75" customHeight="1" x14ac:dyDescent="0.2">
      <c r="A113" s="8" t="s">
        <v>182</v>
      </c>
      <c r="B113" s="4">
        <v>80</v>
      </c>
      <c r="C113" s="66">
        <v>2</v>
      </c>
      <c r="D113" s="58">
        <v>0</v>
      </c>
      <c r="E113" s="58">
        <v>33</v>
      </c>
      <c r="F113" s="65">
        <v>2</v>
      </c>
    </row>
    <row r="114" spans="1:8" ht="78" customHeight="1" thickBot="1" x14ac:dyDescent="0.25">
      <c r="A114" s="47" t="s">
        <v>193</v>
      </c>
      <c r="B114" s="4">
        <v>81</v>
      </c>
      <c r="C114" s="67">
        <v>0</v>
      </c>
      <c r="D114" s="34">
        <v>0</v>
      </c>
      <c r="E114" s="34" t="s">
        <v>29</v>
      </c>
      <c r="F114" s="35" t="s">
        <v>29</v>
      </c>
    </row>
    <row r="115" spans="1:8" ht="9" customHeight="1" x14ac:dyDescent="0.2">
      <c r="A115" s="51"/>
      <c r="B115" s="52"/>
      <c r="C115" s="53"/>
      <c r="D115" s="53"/>
      <c r="E115" s="54"/>
      <c r="F115" s="54"/>
    </row>
    <row r="116" spans="1:8" ht="38.25" customHeight="1" x14ac:dyDescent="0.2">
      <c r="A116" s="105" t="s">
        <v>213</v>
      </c>
      <c r="B116" s="105"/>
      <c r="C116" s="105"/>
      <c r="D116" s="105"/>
      <c r="E116" s="105"/>
      <c r="F116" s="105"/>
      <c r="G116" s="105"/>
      <c r="H116" s="105"/>
    </row>
    <row r="117" spans="1:8" x14ac:dyDescent="0.2">
      <c r="A117" s="79" t="s">
        <v>2</v>
      </c>
      <c r="B117" s="79"/>
      <c r="C117" s="79"/>
      <c r="D117" s="79"/>
      <c r="E117" s="44" t="s">
        <v>60</v>
      </c>
      <c r="F117" s="44" t="s">
        <v>33</v>
      </c>
      <c r="G117" s="44" t="s">
        <v>60</v>
      </c>
      <c r="H117" s="44" t="s">
        <v>33</v>
      </c>
    </row>
    <row r="118" spans="1:8" ht="38.25" customHeight="1" x14ac:dyDescent="0.2">
      <c r="A118" s="79"/>
      <c r="B118" s="79"/>
      <c r="C118" s="79"/>
      <c r="D118" s="79"/>
      <c r="E118" s="79" t="s">
        <v>96</v>
      </c>
      <c r="F118" s="79"/>
      <c r="G118" s="79" t="s">
        <v>61</v>
      </c>
      <c r="H118" s="79"/>
    </row>
    <row r="119" spans="1:8" ht="18.75" customHeight="1" thickBot="1" x14ac:dyDescent="0.25">
      <c r="A119" s="79">
        <v>0</v>
      </c>
      <c r="B119" s="79"/>
      <c r="C119" s="79"/>
      <c r="D119" s="79"/>
      <c r="E119" s="11">
        <v>1</v>
      </c>
      <c r="F119" s="11">
        <v>2</v>
      </c>
      <c r="G119" s="11">
        <v>3</v>
      </c>
      <c r="H119" s="11">
        <v>4</v>
      </c>
    </row>
    <row r="120" spans="1:8" ht="96" x14ac:dyDescent="0.2">
      <c r="A120" s="88" t="s">
        <v>194</v>
      </c>
      <c r="B120" s="88"/>
      <c r="C120" s="47" t="s">
        <v>62</v>
      </c>
      <c r="D120" s="27" t="s">
        <v>11</v>
      </c>
      <c r="E120" s="26">
        <v>0</v>
      </c>
      <c r="F120" s="14">
        <v>0</v>
      </c>
      <c r="G120" s="14">
        <v>0</v>
      </c>
      <c r="H120" s="15">
        <v>0</v>
      </c>
    </row>
    <row r="121" spans="1:8" ht="60" x14ac:dyDescent="0.2">
      <c r="A121" s="88"/>
      <c r="B121" s="88"/>
      <c r="C121" s="47" t="s">
        <v>63</v>
      </c>
      <c r="D121" s="27" t="s">
        <v>14</v>
      </c>
      <c r="E121" s="21">
        <v>195</v>
      </c>
      <c r="F121" s="44">
        <v>122</v>
      </c>
      <c r="G121" s="44">
        <v>273</v>
      </c>
      <c r="H121" s="16">
        <v>166</v>
      </c>
    </row>
    <row r="122" spans="1:8" ht="22.5" customHeight="1" x14ac:dyDescent="0.2">
      <c r="A122" s="88" t="s">
        <v>195</v>
      </c>
      <c r="B122" s="88"/>
      <c r="C122" s="88"/>
      <c r="D122" s="27" t="s">
        <v>16</v>
      </c>
      <c r="E122" s="21">
        <v>25</v>
      </c>
      <c r="F122" s="44">
        <v>20</v>
      </c>
      <c r="G122" s="44">
        <v>122</v>
      </c>
      <c r="H122" s="16">
        <v>92</v>
      </c>
    </row>
    <row r="123" spans="1:8" ht="22.5" customHeight="1" x14ac:dyDescent="0.2">
      <c r="A123" s="88" t="s">
        <v>217</v>
      </c>
      <c r="B123" s="88"/>
      <c r="C123" s="88"/>
      <c r="D123" s="27" t="s">
        <v>18</v>
      </c>
      <c r="E123" s="21">
        <v>1</v>
      </c>
      <c r="F123" s="44">
        <v>1</v>
      </c>
      <c r="G123" s="44">
        <v>10</v>
      </c>
      <c r="H123" s="16">
        <v>4</v>
      </c>
    </row>
    <row r="124" spans="1:8" ht="21" customHeight="1" x14ac:dyDescent="0.2">
      <c r="A124" s="88" t="s">
        <v>196</v>
      </c>
      <c r="B124" s="88"/>
      <c r="C124" s="88"/>
      <c r="D124" s="27" t="s">
        <v>21</v>
      </c>
      <c r="E124" s="21">
        <v>262</v>
      </c>
      <c r="F124" s="44">
        <v>179</v>
      </c>
      <c r="G124" s="44">
        <v>1365</v>
      </c>
      <c r="H124" s="16">
        <v>952</v>
      </c>
    </row>
    <row r="125" spans="1:8" ht="25.5" customHeight="1" x14ac:dyDescent="0.2">
      <c r="A125" s="88" t="s">
        <v>218</v>
      </c>
      <c r="B125" s="88"/>
      <c r="C125" s="88"/>
      <c r="D125" s="27" t="s">
        <v>22</v>
      </c>
      <c r="E125" s="21">
        <v>7</v>
      </c>
      <c r="F125" s="44">
        <v>3</v>
      </c>
      <c r="G125" s="44">
        <v>52</v>
      </c>
      <c r="H125" s="16">
        <v>18</v>
      </c>
    </row>
    <row r="126" spans="1:8" ht="29.25" customHeight="1" x14ac:dyDescent="0.2">
      <c r="A126" s="91" t="s">
        <v>64</v>
      </c>
      <c r="B126" s="91"/>
      <c r="C126" s="91"/>
      <c r="D126" s="28" t="s">
        <v>24</v>
      </c>
      <c r="E126" s="64">
        <v>0</v>
      </c>
      <c r="F126" s="11">
        <v>0</v>
      </c>
      <c r="G126" s="11">
        <v>1</v>
      </c>
      <c r="H126" s="48">
        <v>0</v>
      </c>
    </row>
    <row r="127" spans="1:8" ht="24" customHeight="1" x14ac:dyDescent="0.2">
      <c r="A127" s="92" t="s">
        <v>170</v>
      </c>
      <c r="B127" s="93"/>
      <c r="C127" s="94"/>
      <c r="D127" s="27" t="s">
        <v>25</v>
      </c>
      <c r="E127" s="66">
        <v>214</v>
      </c>
      <c r="F127" s="58">
        <v>105</v>
      </c>
      <c r="G127" s="58">
        <v>1245</v>
      </c>
      <c r="H127" s="65">
        <v>6116</v>
      </c>
    </row>
    <row r="128" spans="1:8" ht="22.5" customHeight="1" thickBot="1" x14ac:dyDescent="0.25">
      <c r="A128" s="95" t="s">
        <v>219</v>
      </c>
      <c r="B128" s="96"/>
      <c r="C128" s="97"/>
      <c r="D128" s="27" t="s">
        <v>27</v>
      </c>
      <c r="E128" s="67">
        <v>31</v>
      </c>
      <c r="F128" s="34">
        <v>14</v>
      </c>
      <c r="G128" s="34">
        <v>228</v>
      </c>
      <c r="H128" s="35">
        <v>88</v>
      </c>
    </row>
    <row r="130" spans="1:10" ht="15" x14ac:dyDescent="0.25">
      <c r="A130" s="18" t="s">
        <v>212</v>
      </c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1:10" ht="32.25" customHeight="1" x14ac:dyDescent="0.2">
      <c r="A131" s="79" t="s">
        <v>2</v>
      </c>
      <c r="B131" s="79"/>
      <c r="C131" s="79"/>
      <c r="D131" s="79"/>
      <c r="E131" s="79" t="s">
        <v>65</v>
      </c>
      <c r="F131" s="79"/>
      <c r="G131" s="79"/>
      <c r="H131" s="79"/>
      <c r="I131" s="79" t="s">
        <v>76</v>
      </c>
      <c r="J131" s="79"/>
    </row>
    <row r="132" spans="1:10" x14ac:dyDescent="0.2">
      <c r="A132" s="79"/>
      <c r="B132" s="79"/>
      <c r="C132" s="79"/>
      <c r="D132" s="79"/>
      <c r="E132" s="79" t="s">
        <v>8</v>
      </c>
      <c r="F132" s="79" t="s">
        <v>66</v>
      </c>
      <c r="G132" s="79"/>
      <c r="H132" s="79"/>
      <c r="I132" s="79" t="s">
        <v>8</v>
      </c>
      <c r="J132" s="79" t="s">
        <v>98</v>
      </c>
    </row>
    <row r="133" spans="1:10" ht="36" x14ac:dyDescent="0.2">
      <c r="A133" s="79"/>
      <c r="B133" s="79"/>
      <c r="C133" s="79"/>
      <c r="D133" s="79"/>
      <c r="E133" s="79"/>
      <c r="F133" s="44" t="s">
        <v>67</v>
      </c>
      <c r="G133" s="44" t="s">
        <v>97</v>
      </c>
      <c r="H133" s="44" t="s">
        <v>68</v>
      </c>
      <c r="I133" s="79"/>
      <c r="J133" s="79"/>
    </row>
    <row r="134" spans="1:10" ht="18.75" customHeight="1" thickBot="1" x14ac:dyDescent="0.25">
      <c r="A134" s="87">
        <v>0</v>
      </c>
      <c r="B134" s="87"/>
      <c r="C134" s="87"/>
      <c r="D134" s="87"/>
      <c r="E134" s="11">
        <v>1</v>
      </c>
      <c r="F134" s="11">
        <v>2</v>
      </c>
      <c r="G134" s="11">
        <v>3</v>
      </c>
      <c r="H134" s="11">
        <v>4</v>
      </c>
      <c r="I134" s="11">
        <v>5</v>
      </c>
      <c r="J134" s="11">
        <v>6</v>
      </c>
    </row>
    <row r="135" spans="1:10" ht="35.25" customHeight="1" x14ac:dyDescent="0.2">
      <c r="A135" s="88" t="s">
        <v>99</v>
      </c>
      <c r="B135" s="88"/>
      <c r="C135" s="88"/>
      <c r="D135" s="4" t="s">
        <v>11</v>
      </c>
      <c r="E135" s="26">
        <f>SUM(E136,E137)</f>
        <v>2783</v>
      </c>
      <c r="F135" s="14">
        <f>SUM(F136:F137)</f>
        <v>113</v>
      </c>
      <c r="G135" s="14">
        <f>SUM(G136:G137)</f>
        <v>364</v>
      </c>
      <c r="H135" s="14">
        <f>SUM(H136)</f>
        <v>133</v>
      </c>
      <c r="I135" s="14">
        <f>SUM(I136:I137)</f>
        <v>1368</v>
      </c>
      <c r="J135" s="15">
        <f>SUM(J136:J137)</f>
        <v>45</v>
      </c>
    </row>
    <row r="136" spans="1:10" ht="24.75" customHeight="1" x14ac:dyDescent="0.2">
      <c r="A136" s="83" t="s">
        <v>69</v>
      </c>
      <c r="B136" s="88" t="s">
        <v>70</v>
      </c>
      <c r="C136" s="88"/>
      <c r="D136" s="4" t="s">
        <v>14</v>
      </c>
      <c r="E136" s="21">
        <v>2702</v>
      </c>
      <c r="F136" s="44">
        <v>32</v>
      </c>
      <c r="G136" s="44">
        <v>340</v>
      </c>
      <c r="H136" s="44">
        <v>133</v>
      </c>
      <c r="I136" s="44">
        <v>1298</v>
      </c>
      <c r="J136" s="16">
        <v>45</v>
      </c>
    </row>
    <row r="137" spans="1:10" ht="21" customHeight="1" x14ac:dyDescent="0.2">
      <c r="A137" s="83"/>
      <c r="B137" s="89" t="s">
        <v>102</v>
      </c>
      <c r="C137" s="89"/>
      <c r="D137" s="4" t="s">
        <v>16</v>
      </c>
      <c r="E137" s="21">
        <v>81</v>
      </c>
      <c r="F137" s="44">
        <v>81</v>
      </c>
      <c r="G137" s="44">
        <v>24</v>
      </c>
      <c r="H137" s="44" t="s">
        <v>29</v>
      </c>
      <c r="I137" s="44">
        <v>70</v>
      </c>
      <c r="J137" s="16">
        <v>0</v>
      </c>
    </row>
    <row r="138" spans="1:10" ht="24" customHeight="1" x14ac:dyDescent="0.2">
      <c r="A138" s="83"/>
      <c r="B138" s="83" t="s">
        <v>34</v>
      </c>
      <c r="C138" s="47" t="s">
        <v>71</v>
      </c>
      <c r="D138" s="4" t="s">
        <v>18</v>
      </c>
      <c r="E138" s="21">
        <v>81</v>
      </c>
      <c r="F138" s="44">
        <v>81</v>
      </c>
      <c r="G138" s="44">
        <v>24</v>
      </c>
      <c r="H138" s="44" t="s">
        <v>29</v>
      </c>
      <c r="I138" s="44">
        <v>70</v>
      </c>
      <c r="J138" s="16">
        <v>0</v>
      </c>
    </row>
    <row r="139" spans="1:10" ht="33.75" customHeight="1" x14ac:dyDescent="0.2">
      <c r="A139" s="83"/>
      <c r="B139" s="83"/>
      <c r="C139" s="47" t="s">
        <v>72</v>
      </c>
      <c r="D139" s="4" t="s">
        <v>21</v>
      </c>
      <c r="E139" s="21">
        <v>0</v>
      </c>
      <c r="F139" s="44">
        <v>0</v>
      </c>
      <c r="G139" s="44">
        <v>0</v>
      </c>
      <c r="H139" s="44" t="s">
        <v>29</v>
      </c>
      <c r="I139" s="44">
        <v>0</v>
      </c>
      <c r="J139" s="16">
        <v>0</v>
      </c>
    </row>
    <row r="140" spans="1:10" ht="60" x14ac:dyDescent="0.2">
      <c r="A140" s="83"/>
      <c r="B140" s="83"/>
      <c r="C140" s="47" t="s">
        <v>73</v>
      </c>
      <c r="D140" s="4" t="s">
        <v>22</v>
      </c>
      <c r="E140" s="21">
        <v>0</v>
      </c>
      <c r="F140" s="44">
        <v>0</v>
      </c>
      <c r="G140" s="44">
        <v>0</v>
      </c>
      <c r="H140" s="44" t="s">
        <v>29</v>
      </c>
      <c r="I140" s="44">
        <v>0</v>
      </c>
      <c r="J140" s="16">
        <v>0</v>
      </c>
    </row>
    <row r="141" spans="1:10" ht="24.75" customHeight="1" x14ac:dyDescent="0.2">
      <c r="A141" s="83"/>
      <c r="B141" s="88" t="s">
        <v>74</v>
      </c>
      <c r="C141" s="88"/>
      <c r="D141" s="4" t="s">
        <v>24</v>
      </c>
      <c r="E141" s="21">
        <v>232</v>
      </c>
      <c r="F141" s="44">
        <v>2</v>
      </c>
      <c r="G141" s="44">
        <v>62</v>
      </c>
      <c r="H141" s="44">
        <v>73</v>
      </c>
      <c r="I141" s="44">
        <v>195</v>
      </c>
      <c r="J141" s="16">
        <v>4</v>
      </c>
    </row>
    <row r="142" spans="1:10" ht="33.75" customHeight="1" x14ac:dyDescent="0.2">
      <c r="A142" s="83"/>
      <c r="B142" s="88" t="s">
        <v>122</v>
      </c>
      <c r="C142" s="88"/>
      <c r="D142" s="4" t="s">
        <v>25</v>
      </c>
      <c r="E142" s="21">
        <v>0</v>
      </c>
      <c r="F142" s="44">
        <v>0</v>
      </c>
      <c r="G142" s="44">
        <v>0</v>
      </c>
      <c r="H142" s="44">
        <v>0</v>
      </c>
      <c r="I142" s="44">
        <v>0</v>
      </c>
      <c r="J142" s="16">
        <v>0</v>
      </c>
    </row>
    <row r="143" spans="1:10" ht="22.5" customHeight="1" thickBot="1" x14ac:dyDescent="0.25">
      <c r="A143" s="83"/>
      <c r="B143" s="90" t="s">
        <v>134</v>
      </c>
      <c r="C143" s="90"/>
      <c r="D143" s="4" t="s">
        <v>27</v>
      </c>
      <c r="E143" s="67">
        <v>1443</v>
      </c>
      <c r="F143" s="34">
        <v>0</v>
      </c>
      <c r="G143" s="34">
        <v>2</v>
      </c>
      <c r="H143" s="34">
        <v>59</v>
      </c>
      <c r="I143" s="34">
        <v>142</v>
      </c>
      <c r="J143" s="35">
        <v>0</v>
      </c>
    </row>
    <row r="146" spans="1:18" ht="15" x14ac:dyDescent="0.25">
      <c r="A146" s="39" t="s">
        <v>214</v>
      </c>
      <c r="B146" s="1"/>
      <c r="C146"/>
      <c r="D146"/>
      <c r="E146"/>
      <c r="F146"/>
      <c r="G146"/>
      <c r="H146"/>
      <c r="I146"/>
      <c r="J146"/>
    </row>
    <row r="147" spans="1:18" ht="22.5" customHeight="1" x14ac:dyDescent="0.2">
      <c r="A147" s="84" t="s">
        <v>2</v>
      </c>
      <c r="B147" s="84"/>
      <c r="C147" s="84" t="s">
        <v>75</v>
      </c>
      <c r="D147" s="84"/>
      <c r="E147" s="84"/>
      <c r="F147" s="84"/>
      <c r="G147" s="84" t="s">
        <v>76</v>
      </c>
      <c r="H147" s="84"/>
      <c r="I147" s="84"/>
      <c r="J147" s="84"/>
    </row>
    <row r="148" spans="1:18" ht="21" customHeight="1" x14ac:dyDescent="0.2">
      <c r="A148" s="84"/>
      <c r="B148" s="84"/>
      <c r="C148" s="84" t="s">
        <v>100</v>
      </c>
      <c r="D148" s="84"/>
      <c r="E148" s="84" t="s">
        <v>101</v>
      </c>
      <c r="F148" s="84"/>
      <c r="G148" s="84" t="s">
        <v>97</v>
      </c>
      <c r="H148" s="84"/>
      <c r="I148" s="84" t="s">
        <v>101</v>
      </c>
      <c r="J148" s="84"/>
    </row>
    <row r="149" spans="1:18" ht="21.75" customHeight="1" x14ac:dyDescent="0.2">
      <c r="A149" s="84"/>
      <c r="B149" s="84"/>
      <c r="C149" s="44" t="s">
        <v>77</v>
      </c>
      <c r="D149" s="44" t="s">
        <v>78</v>
      </c>
      <c r="E149" s="44" t="s">
        <v>77</v>
      </c>
      <c r="F149" s="44" t="s">
        <v>78</v>
      </c>
      <c r="G149" s="44" t="s">
        <v>77</v>
      </c>
      <c r="H149" s="44" t="s">
        <v>78</v>
      </c>
      <c r="I149" s="44" t="s">
        <v>77</v>
      </c>
      <c r="J149" s="44" t="s">
        <v>78</v>
      </c>
    </row>
    <row r="150" spans="1:18" ht="18.75" customHeight="1" thickBot="1" x14ac:dyDescent="0.25">
      <c r="A150" s="84">
        <v>0</v>
      </c>
      <c r="B150" s="84"/>
      <c r="C150" s="13">
        <v>1</v>
      </c>
      <c r="D150" s="13">
        <v>2</v>
      </c>
      <c r="E150" s="13">
        <v>3</v>
      </c>
      <c r="F150" s="13">
        <v>4</v>
      </c>
      <c r="G150" s="13">
        <v>5</v>
      </c>
      <c r="H150" s="13">
        <v>6</v>
      </c>
      <c r="I150" s="13">
        <v>7</v>
      </c>
      <c r="J150" s="13">
        <v>8</v>
      </c>
    </row>
    <row r="151" spans="1:18" ht="36" x14ac:dyDescent="0.2">
      <c r="A151" s="12" t="s">
        <v>79</v>
      </c>
      <c r="B151" s="2" t="s">
        <v>11</v>
      </c>
      <c r="C151" s="26">
        <v>0</v>
      </c>
      <c r="D151" s="14">
        <v>0</v>
      </c>
      <c r="E151" s="14">
        <v>9</v>
      </c>
      <c r="F151" s="14">
        <v>513</v>
      </c>
      <c r="G151" s="14">
        <v>1</v>
      </c>
      <c r="H151" s="14">
        <v>5189</v>
      </c>
      <c r="I151" s="14">
        <v>31</v>
      </c>
      <c r="J151" s="15">
        <v>4324</v>
      </c>
    </row>
    <row r="152" spans="1:18" ht="24" x14ac:dyDescent="0.2">
      <c r="A152" s="12" t="s">
        <v>80</v>
      </c>
      <c r="B152" s="2" t="s">
        <v>14</v>
      </c>
      <c r="C152" s="21">
        <v>1</v>
      </c>
      <c r="D152" s="44">
        <v>3329</v>
      </c>
      <c r="E152" s="44">
        <v>15</v>
      </c>
      <c r="F152" s="44">
        <v>218</v>
      </c>
      <c r="G152" s="44" t="s">
        <v>29</v>
      </c>
      <c r="H152" s="44" t="s">
        <v>29</v>
      </c>
      <c r="I152" s="44" t="s">
        <v>29</v>
      </c>
      <c r="J152" s="16" t="s">
        <v>29</v>
      </c>
    </row>
    <row r="153" spans="1:18" ht="24.75" thickBot="1" x14ac:dyDescent="0.25">
      <c r="A153" s="12" t="s">
        <v>81</v>
      </c>
      <c r="B153" s="2" t="s">
        <v>16</v>
      </c>
      <c r="C153" s="38">
        <v>1</v>
      </c>
      <c r="D153" s="17">
        <v>8518</v>
      </c>
      <c r="E153" s="17">
        <v>4</v>
      </c>
      <c r="F153" s="17">
        <v>345</v>
      </c>
      <c r="G153" s="17" t="s">
        <v>29</v>
      </c>
      <c r="H153" s="17" t="s">
        <v>29</v>
      </c>
      <c r="I153" s="17" t="s">
        <v>29</v>
      </c>
      <c r="J153" s="62" t="s">
        <v>29</v>
      </c>
    </row>
    <row r="158" spans="1:18" ht="15" x14ac:dyDescent="0.25">
      <c r="A158" s="18" t="s">
        <v>215</v>
      </c>
      <c r="B158" s="24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1"/>
      <c r="O158" s="29"/>
      <c r="P158" s="29"/>
      <c r="Q158" s="29"/>
      <c r="R158" s="30"/>
    </row>
    <row r="159" spans="1:18" x14ac:dyDescent="0.2">
      <c r="A159" s="79" t="s">
        <v>2</v>
      </c>
      <c r="B159" s="79"/>
      <c r="C159" s="79"/>
      <c r="D159" s="80" t="s">
        <v>3</v>
      </c>
      <c r="E159" s="85"/>
      <c r="F159" s="85"/>
      <c r="G159" s="85"/>
      <c r="H159" s="86"/>
      <c r="I159" s="79" t="s">
        <v>216</v>
      </c>
      <c r="J159" s="79"/>
      <c r="K159" s="79"/>
      <c r="L159" s="79"/>
      <c r="M159" s="79"/>
      <c r="N159" s="79"/>
      <c r="O159" s="79"/>
      <c r="P159" s="79"/>
      <c r="Q159" s="79"/>
      <c r="R159" s="79" t="s">
        <v>170</v>
      </c>
    </row>
    <row r="160" spans="1:18" x14ac:dyDescent="0.2">
      <c r="A160" s="79"/>
      <c r="B160" s="79"/>
      <c r="C160" s="79"/>
      <c r="D160" s="79" t="s">
        <v>8</v>
      </c>
      <c r="E160" s="80" t="s">
        <v>169</v>
      </c>
      <c r="F160" s="85"/>
      <c r="G160" s="85"/>
      <c r="H160" s="86"/>
      <c r="I160" s="79" t="s">
        <v>8</v>
      </c>
      <c r="J160" s="79" t="s">
        <v>200</v>
      </c>
      <c r="K160" s="79"/>
      <c r="L160" s="79"/>
      <c r="M160" s="79"/>
      <c r="N160" s="79"/>
      <c r="O160" s="79"/>
      <c r="P160" s="79"/>
      <c r="Q160" s="79"/>
      <c r="R160" s="79"/>
    </row>
    <row r="161" spans="1:18" ht="120" x14ac:dyDescent="0.2">
      <c r="A161" s="79"/>
      <c r="B161" s="79"/>
      <c r="C161" s="79"/>
      <c r="D161" s="79"/>
      <c r="E161" s="44" t="s">
        <v>9</v>
      </c>
      <c r="F161" s="44" t="s">
        <v>198</v>
      </c>
      <c r="G161" s="44" t="s">
        <v>172</v>
      </c>
      <c r="H161" s="44" t="s">
        <v>199</v>
      </c>
      <c r="I161" s="79"/>
      <c r="J161" s="44" t="s">
        <v>103</v>
      </c>
      <c r="K161" s="44" t="s">
        <v>135</v>
      </c>
      <c r="L161" s="44" t="s">
        <v>136</v>
      </c>
      <c r="M161" s="44" t="s">
        <v>137</v>
      </c>
      <c r="N161" s="44" t="s">
        <v>138</v>
      </c>
      <c r="O161" s="44" t="s">
        <v>139</v>
      </c>
      <c r="P161" s="44" t="s">
        <v>140</v>
      </c>
      <c r="Q161" s="44" t="s">
        <v>171</v>
      </c>
      <c r="R161" s="79"/>
    </row>
    <row r="162" spans="1:18" x14ac:dyDescent="0.2">
      <c r="A162" s="79"/>
      <c r="B162" s="79"/>
      <c r="C162" s="79"/>
      <c r="D162" s="79" t="s">
        <v>76</v>
      </c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36"/>
    </row>
    <row r="163" spans="1:18" ht="15" thickBot="1" x14ac:dyDescent="0.25">
      <c r="A163" s="79">
        <v>0</v>
      </c>
      <c r="B163" s="79"/>
      <c r="C163" s="80"/>
      <c r="D163" s="11">
        <v>1</v>
      </c>
      <c r="E163" s="11">
        <v>2</v>
      </c>
      <c r="F163" s="11">
        <v>3</v>
      </c>
      <c r="G163" s="11">
        <v>4</v>
      </c>
      <c r="H163" s="11">
        <v>5</v>
      </c>
      <c r="I163" s="11">
        <v>6</v>
      </c>
      <c r="J163" s="11">
        <v>7</v>
      </c>
      <c r="K163" s="11">
        <v>8</v>
      </c>
      <c r="L163" s="11">
        <v>9</v>
      </c>
      <c r="M163" s="11">
        <v>10</v>
      </c>
      <c r="N163" s="11">
        <v>11</v>
      </c>
      <c r="O163" s="11">
        <v>12</v>
      </c>
      <c r="P163" s="11">
        <v>13</v>
      </c>
      <c r="Q163" s="11">
        <v>14</v>
      </c>
      <c r="R163" s="11">
        <v>15</v>
      </c>
    </row>
    <row r="164" spans="1:18" x14ac:dyDescent="0.2">
      <c r="A164" s="81" t="s">
        <v>32</v>
      </c>
      <c r="B164" s="82"/>
      <c r="C164" s="4" t="s">
        <v>11</v>
      </c>
      <c r="D164" s="26">
        <v>19659</v>
      </c>
      <c r="E164" s="14">
        <v>9271</v>
      </c>
      <c r="F164" s="14">
        <v>0</v>
      </c>
      <c r="G164" s="14">
        <v>404</v>
      </c>
      <c r="H164" s="14">
        <v>5933</v>
      </c>
      <c r="I164" s="14">
        <v>13716</v>
      </c>
      <c r="J164" s="14">
        <v>2658</v>
      </c>
      <c r="K164" s="14">
        <v>1057</v>
      </c>
      <c r="L164" s="14">
        <v>7605</v>
      </c>
      <c r="M164" s="14">
        <v>6440</v>
      </c>
      <c r="N164" s="14">
        <v>6</v>
      </c>
      <c r="O164" s="14">
        <v>1414</v>
      </c>
      <c r="P164" s="14">
        <v>17</v>
      </c>
      <c r="Q164" s="14">
        <v>1588</v>
      </c>
      <c r="R164" s="15">
        <v>1245</v>
      </c>
    </row>
    <row r="165" spans="1:18" x14ac:dyDescent="0.2">
      <c r="A165" s="83" t="s">
        <v>141</v>
      </c>
      <c r="B165" s="37" t="s">
        <v>142</v>
      </c>
      <c r="C165" s="4" t="s">
        <v>14</v>
      </c>
      <c r="D165" s="21">
        <v>2771</v>
      </c>
      <c r="E165" s="44">
        <v>1351</v>
      </c>
      <c r="F165" s="44">
        <v>0</v>
      </c>
      <c r="G165" s="44">
        <v>103</v>
      </c>
      <c r="H165" s="44" t="s">
        <v>29</v>
      </c>
      <c r="I165" s="44">
        <v>1465</v>
      </c>
      <c r="J165" s="44">
        <v>580</v>
      </c>
      <c r="K165" s="44">
        <v>242</v>
      </c>
      <c r="L165" s="44">
        <v>173</v>
      </c>
      <c r="M165" s="44">
        <v>607</v>
      </c>
      <c r="N165" s="44">
        <v>0</v>
      </c>
      <c r="O165" s="44">
        <v>181</v>
      </c>
      <c r="P165" s="44">
        <v>1</v>
      </c>
      <c r="Q165" s="44">
        <v>119</v>
      </c>
      <c r="R165" s="65">
        <v>191</v>
      </c>
    </row>
    <row r="166" spans="1:18" x14ac:dyDescent="0.2">
      <c r="A166" s="83"/>
      <c r="B166" s="37" t="s">
        <v>143</v>
      </c>
      <c r="C166" s="4" t="s">
        <v>16</v>
      </c>
      <c r="D166" s="21">
        <v>3770</v>
      </c>
      <c r="E166" s="44">
        <v>1725</v>
      </c>
      <c r="F166" s="44">
        <v>0</v>
      </c>
      <c r="G166" s="44">
        <v>131</v>
      </c>
      <c r="H166" s="44" t="s">
        <v>29</v>
      </c>
      <c r="I166" s="44">
        <v>2044</v>
      </c>
      <c r="J166" s="44">
        <v>747</v>
      </c>
      <c r="K166" s="44">
        <v>312</v>
      </c>
      <c r="L166" s="44">
        <v>343</v>
      </c>
      <c r="M166" s="44">
        <v>919</v>
      </c>
      <c r="N166" s="44">
        <v>0</v>
      </c>
      <c r="O166" s="44">
        <v>209</v>
      </c>
      <c r="P166" s="44">
        <v>4</v>
      </c>
      <c r="Q166" s="44">
        <v>181</v>
      </c>
      <c r="R166" s="65">
        <v>265</v>
      </c>
    </row>
    <row r="167" spans="1:18" x14ac:dyDescent="0.2">
      <c r="A167" s="83"/>
      <c r="B167" s="37" t="s">
        <v>144</v>
      </c>
      <c r="C167" s="4" t="s">
        <v>18</v>
      </c>
      <c r="D167" s="21">
        <v>3629</v>
      </c>
      <c r="E167" s="44">
        <v>1780</v>
      </c>
      <c r="F167" s="44">
        <v>0</v>
      </c>
      <c r="G167" s="44">
        <v>129</v>
      </c>
      <c r="H167" s="44" t="s">
        <v>29</v>
      </c>
      <c r="I167" s="44">
        <v>2114</v>
      </c>
      <c r="J167" s="44">
        <v>620</v>
      </c>
      <c r="K167" s="44">
        <v>262</v>
      </c>
      <c r="L167" s="44">
        <v>478</v>
      </c>
      <c r="M167" s="44">
        <v>965</v>
      </c>
      <c r="N167" s="44">
        <v>1</v>
      </c>
      <c r="O167" s="44">
        <v>283</v>
      </c>
      <c r="P167" s="44">
        <v>3</v>
      </c>
      <c r="Q167" s="44">
        <v>218</v>
      </c>
      <c r="R167" s="65">
        <v>123</v>
      </c>
    </row>
    <row r="168" spans="1:18" x14ac:dyDescent="0.2">
      <c r="A168" s="83"/>
      <c r="B168" s="37" t="s">
        <v>145</v>
      </c>
      <c r="C168" s="4" t="s">
        <v>21</v>
      </c>
      <c r="D168" s="21">
        <v>3556</v>
      </c>
      <c r="E168" s="44">
        <v>1714</v>
      </c>
      <c r="F168" s="44">
        <v>0</v>
      </c>
      <c r="G168" s="44">
        <v>41</v>
      </c>
      <c r="H168" s="44" t="s">
        <v>29</v>
      </c>
      <c r="I168" s="44">
        <v>2231</v>
      </c>
      <c r="J168" s="44">
        <v>356</v>
      </c>
      <c r="K168" s="44">
        <v>114</v>
      </c>
      <c r="L168" s="44">
        <v>801</v>
      </c>
      <c r="M168" s="44">
        <v>1161</v>
      </c>
      <c r="N168" s="44">
        <v>0</v>
      </c>
      <c r="O168" s="44">
        <v>294</v>
      </c>
      <c r="P168" s="44">
        <v>5</v>
      </c>
      <c r="Q168" s="44">
        <v>234</v>
      </c>
      <c r="R168" s="65">
        <v>113</v>
      </c>
    </row>
    <row r="169" spans="1:18" x14ac:dyDescent="0.2">
      <c r="A169" s="83"/>
      <c r="B169" s="37" t="s">
        <v>146</v>
      </c>
      <c r="C169" s="4" t="s">
        <v>22</v>
      </c>
      <c r="D169" s="21">
        <v>3154</v>
      </c>
      <c r="E169" s="44">
        <v>1512</v>
      </c>
      <c r="F169" s="44">
        <v>0</v>
      </c>
      <c r="G169" s="44" t="s">
        <v>29</v>
      </c>
      <c r="H169" s="44">
        <v>3154</v>
      </c>
      <c r="I169" s="44">
        <v>3122</v>
      </c>
      <c r="J169" s="44">
        <v>268</v>
      </c>
      <c r="K169" s="44">
        <v>98</v>
      </c>
      <c r="L169" s="44">
        <v>3101</v>
      </c>
      <c r="M169" s="44">
        <v>1256</v>
      </c>
      <c r="N169" s="44">
        <v>1</v>
      </c>
      <c r="O169" s="44">
        <v>278</v>
      </c>
      <c r="P169" s="44">
        <v>1</v>
      </c>
      <c r="Q169" s="44">
        <v>295</v>
      </c>
      <c r="R169" s="65">
        <v>90</v>
      </c>
    </row>
    <row r="170" spans="1:18" x14ac:dyDescent="0.2">
      <c r="A170" s="83"/>
      <c r="B170" s="37" t="s">
        <v>147</v>
      </c>
      <c r="C170" s="4" t="s">
        <v>24</v>
      </c>
      <c r="D170" s="21">
        <v>2779</v>
      </c>
      <c r="E170" s="44">
        <v>1189</v>
      </c>
      <c r="F170" s="44">
        <v>0</v>
      </c>
      <c r="G170" s="44" t="s">
        <v>29</v>
      </c>
      <c r="H170" s="44">
        <v>2779</v>
      </c>
      <c r="I170" s="44">
        <v>2740</v>
      </c>
      <c r="J170" s="44">
        <v>87</v>
      </c>
      <c r="K170" s="44">
        <v>29</v>
      </c>
      <c r="L170" s="44">
        <v>2709</v>
      </c>
      <c r="M170" s="44">
        <v>1532</v>
      </c>
      <c r="N170" s="44">
        <v>4</v>
      </c>
      <c r="O170" s="44">
        <v>169</v>
      </c>
      <c r="P170" s="44">
        <v>3</v>
      </c>
      <c r="Q170" s="44">
        <v>541</v>
      </c>
      <c r="R170" s="65">
        <v>463</v>
      </c>
    </row>
    <row r="171" spans="1:18" x14ac:dyDescent="0.2">
      <c r="A171" s="83" t="s">
        <v>148</v>
      </c>
      <c r="B171" s="37" t="s">
        <v>149</v>
      </c>
      <c r="C171" s="4" t="s">
        <v>25</v>
      </c>
      <c r="D171" s="21">
        <v>1057</v>
      </c>
      <c r="E171" s="44">
        <v>555</v>
      </c>
      <c r="F171" s="44">
        <v>0</v>
      </c>
      <c r="G171" s="44">
        <v>221</v>
      </c>
      <c r="H171" s="44">
        <v>127</v>
      </c>
      <c r="I171" s="44">
        <v>1057</v>
      </c>
      <c r="J171" s="44">
        <v>1057</v>
      </c>
      <c r="K171" s="44">
        <v>1057</v>
      </c>
      <c r="L171" s="44">
        <v>185</v>
      </c>
      <c r="M171" s="44" t="s">
        <v>29</v>
      </c>
      <c r="N171" s="44">
        <v>0</v>
      </c>
      <c r="O171" s="44">
        <v>112</v>
      </c>
      <c r="P171" s="44">
        <v>0</v>
      </c>
      <c r="Q171" s="44">
        <v>56</v>
      </c>
      <c r="R171" s="65">
        <v>67</v>
      </c>
    </row>
    <row r="172" spans="1:18" x14ac:dyDescent="0.2">
      <c r="A172" s="83"/>
      <c r="B172" s="37" t="s">
        <v>150</v>
      </c>
      <c r="C172" s="4" t="s">
        <v>27</v>
      </c>
      <c r="D172" s="21">
        <v>3642</v>
      </c>
      <c r="E172" s="44">
        <v>2064</v>
      </c>
      <c r="F172" s="44">
        <v>0</v>
      </c>
      <c r="G172" s="44">
        <v>118</v>
      </c>
      <c r="H172" s="44">
        <v>647</v>
      </c>
      <c r="I172" s="44">
        <v>2426</v>
      </c>
      <c r="J172" s="44">
        <v>1601</v>
      </c>
      <c r="K172" s="44" t="s">
        <v>29</v>
      </c>
      <c r="L172" s="44">
        <v>879</v>
      </c>
      <c r="M172" s="44" t="s">
        <v>29</v>
      </c>
      <c r="N172" s="44">
        <v>1</v>
      </c>
      <c r="O172" s="44">
        <v>561</v>
      </c>
      <c r="P172" s="44">
        <v>2</v>
      </c>
      <c r="Q172" s="44">
        <v>211</v>
      </c>
      <c r="R172" s="65">
        <v>191</v>
      </c>
    </row>
    <row r="173" spans="1:18" x14ac:dyDescent="0.2">
      <c r="A173" s="83"/>
      <c r="B173" s="37" t="s">
        <v>151</v>
      </c>
      <c r="C173" s="4" t="s">
        <v>84</v>
      </c>
      <c r="D173" s="21">
        <v>5571</v>
      </c>
      <c r="E173" s="44">
        <v>2997</v>
      </c>
      <c r="F173" s="44">
        <v>0</v>
      </c>
      <c r="G173" s="44">
        <v>33</v>
      </c>
      <c r="H173" s="44">
        <v>1436</v>
      </c>
      <c r="I173" s="44">
        <v>2459</v>
      </c>
      <c r="J173" s="44" t="s">
        <v>29</v>
      </c>
      <c r="K173" s="44" t="s">
        <v>29</v>
      </c>
      <c r="L173" s="44">
        <v>1921</v>
      </c>
      <c r="M173" s="44" t="s">
        <v>29</v>
      </c>
      <c r="N173" s="44">
        <v>4</v>
      </c>
      <c r="O173" s="44">
        <v>648</v>
      </c>
      <c r="P173" s="44">
        <v>8</v>
      </c>
      <c r="Q173" s="44">
        <v>336</v>
      </c>
      <c r="R173" s="65">
        <v>273</v>
      </c>
    </row>
    <row r="174" spans="1:18" x14ac:dyDescent="0.2">
      <c r="A174" s="83"/>
      <c r="B174" s="37" t="s">
        <v>152</v>
      </c>
      <c r="C174" s="4" t="s">
        <v>85</v>
      </c>
      <c r="D174" s="21">
        <v>5598</v>
      </c>
      <c r="E174" s="44">
        <v>2619</v>
      </c>
      <c r="F174" s="44">
        <v>0</v>
      </c>
      <c r="G174" s="44">
        <v>27</v>
      </c>
      <c r="H174" s="44">
        <v>1887</v>
      </c>
      <c r="I174" s="44">
        <v>3983</v>
      </c>
      <c r="J174" s="44" t="s">
        <v>29</v>
      </c>
      <c r="K174" s="44" t="s">
        <v>29</v>
      </c>
      <c r="L174" s="44">
        <v>2431</v>
      </c>
      <c r="M174" s="44">
        <v>2649</v>
      </c>
      <c r="N174" s="44">
        <v>0</v>
      </c>
      <c r="O174" s="44">
        <v>86</v>
      </c>
      <c r="P174" s="44">
        <v>7</v>
      </c>
      <c r="Q174" s="44">
        <v>475</v>
      </c>
      <c r="R174" s="65">
        <v>314</v>
      </c>
    </row>
    <row r="175" spans="1:18" x14ac:dyDescent="0.2">
      <c r="A175" s="83"/>
      <c r="B175" s="37" t="s">
        <v>153</v>
      </c>
      <c r="C175" s="4" t="s">
        <v>86</v>
      </c>
      <c r="D175" s="21">
        <v>2258</v>
      </c>
      <c r="E175" s="44">
        <v>1028</v>
      </c>
      <c r="F175" s="44">
        <v>0</v>
      </c>
      <c r="G175" s="44">
        <v>5</v>
      </c>
      <c r="H175" s="44">
        <v>1006</v>
      </c>
      <c r="I175" s="44">
        <v>2258</v>
      </c>
      <c r="J175" s="44" t="s">
        <v>29</v>
      </c>
      <c r="K175" s="44" t="s">
        <v>29</v>
      </c>
      <c r="L175" s="44">
        <v>1221</v>
      </c>
      <c r="M175" s="44">
        <v>2258</v>
      </c>
      <c r="N175" s="44">
        <v>0</v>
      </c>
      <c r="O175" s="44">
        <v>3</v>
      </c>
      <c r="P175" s="44">
        <v>0</v>
      </c>
      <c r="Q175" s="44">
        <v>281</v>
      </c>
      <c r="R175" s="65">
        <v>98</v>
      </c>
    </row>
    <row r="176" spans="1:18" x14ac:dyDescent="0.2">
      <c r="A176" s="83"/>
      <c r="B176" s="37" t="s">
        <v>154</v>
      </c>
      <c r="C176" s="4" t="s">
        <v>87</v>
      </c>
      <c r="D176" s="21">
        <v>1533</v>
      </c>
      <c r="E176" s="44">
        <v>8</v>
      </c>
      <c r="F176" s="44">
        <v>0</v>
      </c>
      <c r="G176" s="44">
        <v>0</v>
      </c>
      <c r="H176" s="44">
        <v>830</v>
      </c>
      <c r="I176" s="44">
        <v>1533</v>
      </c>
      <c r="J176" s="44" t="s">
        <v>29</v>
      </c>
      <c r="K176" s="44" t="s">
        <v>29</v>
      </c>
      <c r="L176" s="44">
        <v>968</v>
      </c>
      <c r="M176" s="44">
        <v>1533</v>
      </c>
      <c r="N176" s="44">
        <v>1</v>
      </c>
      <c r="O176" s="44">
        <v>4</v>
      </c>
      <c r="P176" s="44">
        <v>0</v>
      </c>
      <c r="Q176" s="44">
        <v>229</v>
      </c>
      <c r="R176" s="65">
        <v>302</v>
      </c>
    </row>
    <row r="177" spans="1:19" x14ac:dyDescent="0.2">
      <c r="A177" s="83" t="s">
        <v>155</v>
      </c>
      <c r="B177" s="8" t="s">
        <v>156</v>
      </c>
      <c r="C177" s="4" t="s">
        <v>88</v>
      </c>
      <c r="D177" s="21">
        <v>6821</v>
      </c>
      <c r="E177" s="44">
        <v>3988</v>
      </c>
      <c r="F177" s="44">
        <v>0</v>
      </c>
      <c r="G177" s="44">
        <v>213</v>
      </c>
      <c r="H177" s="44">
        <v>2029</v>
      </c>
      <c r="I177" s="44">
        <v>4348</v>
      </c>
      <c r="J177" s="44">
        <v>702</v>
      </c>
      <c r="K177" s="44">
        <v>102</v>
      </c>
      <c r="L177" s="44">
        <v>2550</v>
      </c>
      <c r="M177" s="44">
        <v>1806</v>
      </c>
      <c r="N177" s="44">
        <v>0</v>
      </c>
      <c r="O177" s="44">
        <v>475</v>
      </c>
      <c r="P177" s="44">
        <v>12</v>
      </c>
      <c r="Q177" s="44">
        <v>367</v>
      </c>
      <c r="R177" s="65">
        <v>417</v>
      </c>
    </row>
    <row r="178" spans="1:19" ht="48" x14ac:dyDescent="0.2">
      <c r="A178" s="83"/>
      <c r="B178" s="8" t="s">
        <v>157</v>
      </c>
      <c r="C178" s="4" t="s">
        <v>89</v>
      </c>
      <c r="D178" s="21">
        <v>3267</v>
      </c>
      <c r="E178" s="44">
        <v>1417</v>
      </c>
      <c r="F178" s="44">
        <v>0</v>
      </c>
      <c r="G178" s="44">
        <v>83</v>
      </c>
      <c r="H178" s="44">
        <v>1139</v>
      </c>
      <c r="I178" s="44">
        <v>2494</v>
      </c>
      <c r="J178" s="44">
        <v>430</v>
      </c>
      <c r="K178" s="44">
        <v>205</v>
      </c>
      <c r="L178" s="44">
        <v>1437</v>
      </c>
      <c r="M178" s="44">
        <v>1373</v>
      </c>
      <c r="N178" s="44">
        <v>0</v>
      </c>
      <c r="O178" s="44">
        <v>162</v>
      </c>
      <c r="P178" s="44">
        <v>1</v>
      </c>
      <c r="Q178" s="44">
        <v>323</v>
      </c>
      <c r="R178" s="65">
        <v>216</v>
      </c>
    </row>
    <row r="179" spans="1:19" ht="36" x14ac:dyDescent="0.2">
      <c r="A179" s="83"/>
      <c r="B179" s="8" t="s">
        <v>158</v>
      </c>
      <c r="C179" s="4" t="s">
        <v>90</v>
      </c>
      <c r="D179" s="21">
        <v>2590</v>
      </c>
      <c r="E179" s="44">
        <v>1278</v>
      </c>
      <c r="F179" s="44">
        <v>0</v>
      </c>
      <c r="G179" s="44">
        <v>93</v>
      </c>
      <c r="H179" s="44">
        <v>728</v>
      </c>
      <c r="I179" s="44">
        <v>1807</v>
      </c>
      <c r="J179" s="44">
        <v>577</v>
      </c>
      <c r="K179" s="44">
        <v>275</v>
      </c>
      <c r="L179" s="44">
        <v>970</v>
      </c>
      <c r="M179" s="44">
        <v>529</v>
      </c>
      <c r="N179" s="44">
        <v>2</v>
      </c>
      <c r="O179" s="44">
        <v>191</v>
      </c>
      <c r="P179" s="44">
        <v>1</v>
      </c>
      <c r="Q179" s="44">
        <v>207</v>
      </c>
      <c r="R179" s="65">
        <v>115</v>
      </c>
    </row>
    <row r="180" spans="1:19" ht="36" x14ac:dyDescent="0.2">
      <c r="A180" s="83"/>
      <c r="B180" s="8" t="s">
        <v>159</v>
      </c>
      <c r="C180" s="4" t="s">
        <v>91</v>
      </c>
      <c r="D180" s="21">
        <v>1714</v>
      </c>
      <c r="E180" s="44">
        <v>526</v>
      </c>
      <c r="F180" s="44">
        <v>0</v>
      </c>
      <c r="G180" s="44">
        <v>13</v>
      </c>
      <c r="H180" s="44">
        <v>641</v>
      </c>
      <c r="I180" s="44">
        <v>1365</v>
      </c>
      <c r="J180" s="44">
        <v>81</v>
      </c>
      <c r="K180" s="44">
        <v>52</v>
      </c>
      <c r="L180" s="44">
        <v>818</v>
      </c>
      <c r="M180" s="44">
        <v>967</v>
      </c>
      <c r="N180" s="44">
        <v>0</v>
      </c>
      <c r="O180" s="44">
        <v>66</v>
      </c>
      <c r="P180" s="44">
        <v>1</v>
      </c>
      <c r="Q180" s="44">
        <v>259</v>
      </c>
      <c r="R180" s="65">
        <v>110</v>
      </c>
    </row>
    <row r="181" spans="1:19" ht="36" x14ac:dyDescent="0.2">
      <c r="A181" s="83"/>
      <c r="B181" s="8" t="s">
        <v>160</v>
      </c>
      <c r="C181" s="4" t="s">
        <v>92</v>
      </c>
      <c r="D181" s="21">
        <v>5267</v>
      </c>
      <c r="E181" s="44">
        <v>2062</v>
      </c>
      <c r="F181" s="44">
        <v>0</v>
      </c>
      <c r="G181" s="44">
        <v>2</v>
      </c>
      <c r="H181" s="44">
        <v>1396</v>
      </c>
      <c r="I181" s="44">
        <v>3702</v>
      </c>
      <c r="J181" s="44">
        <v>868</v>
      </c>
      <c r="K181" s="44">
        <v>423</v>
      </c>
      <c r="L181" s="44">
        <v>1830</v>
      </c>
      <c r="M181" s="44">
        <v>1765</v>
      </c>
      <c r="N181" s="44">
        <v>4</v>
      </c>
      <c r="O181" s="44">
        <v>520</v>
      </c>
      <c r="P181" s="44">
        <v>2</v>
      </c>
      <c r="Q181" s="44">
        <v>432</v>
      </c>
      <c r="R181" s="65">
        <v>387</v>
      </c>
    </row>
    <row r="182" spans="1:19" x14ac:dyDescent="0.2">
      <c r="A182" s="83" t="s">
        <v>161</v>
      </c>
      <c r="B182" s="37" t="s">
        <v>162</v>
      </c>
      <c r="C182" s="4" t="s">
        <v>93</v>
      </c>
      <c r="D182" s="21">
        <v>5183</v>
      </c>
      <c r="E182" s="44">
        <v>2257</v>
      </c>
      <c r="F182" s="44">
        <v>0</v>
      </c>
      <c r="G182" s="44">
        <v>119</v>
      </c>
      <c r="H182" s="44">
        <v>1485</v>
      </c>
      <c r="I182" s="44">
        <v>3742</v>
      </c>
      <c r="J182" s="44">
        <v>1168</v>
      </c>
      <c r="K182" s="44">
        <v>480</v>
      </c>
      <c r="L182" s="44">
        <v>2047</v>
      </c>
      <c r="M182" s="44">
        <v>1265</v>
      </c>
      <c r="N182" s="44">
        <v>5</v>
      </c>
      <c r="O182" s="44">
        <v>402</v>
      </c>
      <c r="P182" s="44">
        <v>4</v>
      </c>
      <c r="Q182" s="44">
        <v>457</v>
      </c>
      <c r="R182" s="65">
        <v>300</v>
      </c>
    </row>
    <row r="183" spans="1:19" x14ac:dyDescent="0.2">
      <c r="A183" s="83"/>
      <c r="B183" s="37" t="s">
        <v>163</v>
      </c>
      <c r="C183" s="4" t="s">
        <v>94</v>
      </c>
      <c r="D183" s="21">
        <v>3866</v>
      </c>
      <c r="E183" s="44">
        <v>1932</v>
      </c>
      <c r="F183" s="44">
        <v>0</v>
      </c>
      <c r="G183" s="44">
        <v>34</v>
      </c>
      <c r="H183" s="44">
        <v>1041</v>
      </c>
      <c r="I183" s="44">
        <v>2516</v>
      </c>
      <c r="J183" s="44">
        <v>642</v>
      </c>
      <c r="K183" s="44">
        <v>100</v>
      </c>
      <c r="L183" s="44">
        <v>1386</v>
      </c>
      <c r="M183" s="44">
        <v>753</v>
      </c>
      <c r="N183" s="44">
        <v>0</v>
      </c>
      <c r="O183" s="44">
        <v>357</v>
      </c>
      <c r="P183" s="44">
        <v>2</v>
      </c>
      <c r="Q183" s="44">
        <v>342</v>
      </c>
      <c r="R183" s="65">
        <v>183</v>
      </c>
    </row>
    <row r="184" spans="1:19" x14ac:dyDescent="0.2">
      <c r="A184" s="83"/>
      <c r="B184" s="37" t="s">
        <v>164</v>
      </c>
      <c r="C184" s="4" t="s">
        <v>201</v>
      </c>
      <c r="D184" s="21">
        <v>2990</v>
      </c>
      <c r="E184" s="44">
        <v>1551</v>
      </c>
      <c r="F184" s="44">
        <v>0</v>
      </c>
      <c r="G184" s="44">
        <v>24</v>
      </c>
      <c r="H184" s="44">
        <v>881</v>
      </c>
      <c r="I184" s="44">
        <v>1723</v>
      </c>
      <c r="J184" s="44">
        <v>74</v>
      </c>
      <c r="K184" s="44">
        <v>1</v>
      </c>
      <c r="L184" s="44">
        <v>1140</v>
      </c>
      <c r="M184" s="44">
        <v>747</v>
      </c>
      <c r="N184" s="44">
        <v>1</v>
      </c>
      <c r="O184" s="44">
        <v>248</v>
      </c>
      <c r="P184" s="44">
        <v>2</v>
      </c>
      <c r="Q184" s="44">
        <v>234</v>
      </c>
      <c r="R184" s="65">
        <v>97</v>
      </c>
    </row>
    <row r="185" spans="1:19" x14ac:dyDescent="0.2">
      <c r="A185" s="83"/>
      <c r="B185" s="37" t="s">
        <v>165</v>
      </c>
      <c r="C185" s="4" t="s">
        <v>202</v>
      </c>
      <c r="D185" s="21">
        <v>3208</v>
      </c>
      <c r="E185" s="44">
        <v>1610</v>
      </c>
      <c r="F185" s="44">
        <v>0</v>
      </c>
      <c r="G185" s="44">
        <v>13</v>
      </c>
      <c r="H185" s="44">
        <v>1074</v>
      </c>
      <c r="I185" s="44">
        <v>2065</v>
      </c>
      <c r="J185" s="44">
        <v>0</v>
      </c>
      <c r="K185" s="44" t="s">
        <v>29</v>
      </c>
      <c r="L185" s="44">
        <v>1303</v>
      </c>
      <c r="M185" s="44">
        <v>1309</v>
      </c>
      <c r="N185" s="44">
        <v>0</v>
      </c>
      <c r="O185" s="44">
        <v>199</v>
      </c>
      <c r="P185" s="44">
        <v>3</v>
      </c>
      <c r="Q185" s="44">
        <v>240</v>
      </c>
      <c r="R185" s="65">
        <v>130</v>
      </c>
    </row>
    <row r="186" spans="1:19" x14ac:dyDescent="0.2">
      <c r="A186" s="83"/>
      <c r="B186" s="37" t="s">
        <v>166</v>
      </c>
      <c r="C186" s="4" t="s">
        <v>203</v>
      </c>
      <c r="D186" s="21">
        <v>1970</v>
      </c>
      <c r="E186" s="44">
        <v>823</v>
      </c>
      <c r="F186" s="44">
        <v>0</v>
      </c>
      <c r="G186" s="44">
        <v>6</v>
      </c>
      <c r="H186" s="44">
        <v>730</v>
      </c>
      <c r="I186" s="44">
        <v>1670</v>
      </c>
      <c r="J186" s="44" t="s">
        <v>29</v>
      </c>
      <c r="K186" s="44" t="s">
        <v>29</v>
      </c>
      <c r="L186" s="44">
        <v>845</v>
      </c>
      <c r="M186" s="44">
        <v>1545</v>
      </c>
      <c r="N186" s="44">
        <v>0</v>
      </c>
      <c r="O186" s="44">
        <v>16</v>
      </c>
      <c r="P186" s="44">
        <v>3</v>
      </c>
      <c r="Q186" s="44">
        <v>121</v>
      </c>
      <c r="R186" s="65">
        <v>86</v>
      </c>
    </row>
    <row r="187" spans="1:19" x14ac:dyDescent="0.2">
      <c r="A187" s="83"/>
      <c r="B187" s="37" t="s">
        <v>167</v>
      </c>
      <c r="C187" s="4" t="s">
        <v>204</v>
      </c>
      <c r="D187" s="21">
        <v>425</v>
      </c>
      <c r="E187" s="44">
        <v>118</v>
      </c>
      <c r="F187" s="44">
        <v>0</v>
      </c>
      <c r="G187" s="44">
        <v>0</v>
      </c>
      <c r="H187" s="44">
        <v>168</v>
      </c>
      <c r="I187" s="44">
        <v>423</v>
      </c>
      <c r="J187" s="44" t="s">
        <v>29</v>
      </c>
      <c r="K187" s="44" t="s">
        <v>29</v>
      </c>
      <c r="L187" s="44">
        <v>182</v>
      </c>
      <c r="M187" s="44">
        <v>423</v>
      </c>
      <c r="N187" s="44">
        <v>0</v>
      </c>
      <c r="O187" s="44">
        <v>0</v>
      </c>
      <c r="P187" s="44">
        <v>0</v>
      </c>
      <c r="Q187" s="44">
        <v>18</v>
      </c>
      <c r="R187" s="65">
        <v>72</v>
      </c>
    </row>
    <row r="188" spans="1:19" ht="15" thickBot="1" x14ac:dyDescent="0.25">
      <c r="A188" s="83"/>
      <c r="B188" s="37" t="s">
        <v>168</v>
      </c>
      <c r="C188" s="4" t="s">
        <v>205</v>
      </c>
      <c r="D188" s="38">
        <v>2017</v>
      </c>
      <c r="E188" s="17">
        <v>980</v>
      </c>
      <c r="F188" s="17">
        <v>0</v>
      </c>
      <c r="G188" s="17">
        <v>208</v>
      </c>
      <c r="H188" s="17">
        <v>554</v>
      </c>
      <c r="I188" s="17">
        <v>1577</v>
      </c>
      <c r="J188" s="17">
        <v>774</v>
      </c>
      <c r="K188" s="17">
        <v>476</v>
      </c>
      <c r="L188" s="17">
        <v>702</v>
      </c>
      <c r="M188" s="17">
        <v>398</v>
      </c>
      <c r="N188" s="17">
        <v>0</v>
      </c>
      <c r="O188" s="17">
        <v>192</v>
      </c>
      <c r="P188" s="17">
        <v>3</v>
      </c>
      <c r="Q188" s="17">
        <v>176</v>
      </c>
      <c r="R188" s="35">
        <v>377</v>
      </c>
    </row>
    <row r="189" spans="1:19" ht="15.75" thickBo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30"/>
    </row>
    <row r="190" spans="1:19" ht="15" customHeight="1" x14ac:dyDescent="0.25">
      <c r="A190" s="76" t="s">
        <v>82</v>
      </c>
      <c r="B190" s="77"/>
      <c r="C190" s="77"/>
      <c r="D190" s="77"/>
      <c r="E190" s="78"/>
      <c r="F190" s="74">
        <v>769</v>
      </c>
      <c r="G190" s="29"/>
      <c r="H190" s="55"/>
      <c r="I190" s="127">
        <v>693397108</v>
      </c>
      <c r="J190" s="128"/>
      <c r="K190" s="55"/>
      <c r="L190" s="129" t="s">
        <v>232</v>
      </c>
      <c r="M190" s="129"/>
      <c r="N190" s="129"/>
      <c r="O190" s="56"/>
      <c r="P190" s="56"/>
      <c r="Q190" s="56"/>
      <c r="R190" s="56"/>
      <c r="S190" s="56"/>
    </row>
    <row r="191" spans="1:19" ht="15.75" customHeight="1" thickBot="1" x14ac:dyDescent="0.3">
      <c r="A191" s="76" t="s">
        <v>83</v>
      </c>
      <c r="B191" s="77"/>
      <c r="C191" s="77"/>
      <c r="D191" s="77"/>
      <c r="E191" s="78"/>
      <c r="F191" s="75">
        <v>90</v>
      </c>
      <c r="G191" s="29"/>
      <c r="H191" s="128" t="s">
        <v>223</v>
      </c>
      <c r="I191" s="128"/>
      <c r="J191" s="128"/>
      <c r="K191" s="55"/>
      <c r="L191" s="129" t="s">
        <v>224</v>
      </c>
      <c r="M191" s="129"/>
      <c r="N191" s="129"/>
      <c r="O191" s="129"/>
      <c r="P191" s="56"/>
      <c r="Q191" s="129" t="s">
        <v>225</v>
      </c>
      <c r="R191" s="129"/>
      <c r="S191" s="129"/>
    </row>
    <row r="192" spans="1:19" ht="54" customHeight="1" x14ac:dyDescent="0.25">
      <c r="A192" s="29"/>
      <c r="B192" s="29"/>
      <c r="C192" s="29"/>
      <c r="D192" s="29"/>
      <c r="E192" s="29"/>
      <c r="F192" s="29"/>
      <c r="G192" s="29"/>
      <c r="H192" s="57"/>
      <c r="I192" s="128" t="s">
        <v>226</v>
      </c>
      <c r="J192" s="128"/>
      <c r="K192" s="55"/>
      <c r="L192" s="129" t="s">
        <v>227</v>
      </c>
      <c r="M192" s="129"/>
      <c r="N192" s="129"/>
      <c r="O192" s="56"/>
      <c r="P192" s="56"/>
      <c r="Q192" s="130" t="s">
        <v>228</v>
      </c>
      <c r="R192" s="130"/>
      <c r="S192" s="130"/>
    </row>
  </sheetData>
  <mergeCells count="150">
    <mergeCell ref="I190:J190"/>
    <mergeCell ref="L190:N190"/>
    <mergeCell ref="H191:J191"/>
    <mergeCell ref="L191:O191"/>
    <mergeCell ref="Q191:S191"/>
    <mergeCell ref="I192:J192"/>
    <mergeCell ref="L192:N192"/>
    <mergeCell ref="Q192:S192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90:E190"/>
    <mergeCell ref="A191:E191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</mergeCells>
  <conditionalFormatting sqref="H190 O190 Q190:R190 S190:S191 K190:K192 P190:P192 I191 H192 O192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5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2025-03-12T07:26:09Z</cp:lastPrinted>
  <dcterms:created xsi:type="dcterms:W3CDTF">2013-08-12T10:51:59Z</dcterms:created>
  <dcterms:modified xsi:type="dcterms:W3CDTF">2025-03-12T08:36:45Z</dcterms:modified>
</cp:coreProperties>
</file>